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1" sheetId="1" r:id="rId1"/>
    <sheet name="Feuil2" sheetId="2" r:id="rId2"/>
  </sheets>
  <definedNames>
    <definedName name="Excel_BuiltIn_Print_Area" localSheetId="0">'Feuil1'!$A$1:$I$49</definedName>
    <definedName name="Excel_BuiltIn_Print_Titles" localSheetId="0">'Feuil1'!$2:$2</definedName>
    <definedName name="_xlnm.Print_Titles" localSheetId="0">'Feuil1'!$2:$2</definedName>
    <definedName name="_xlnm.Print_Area" localSheetId="0">'Feuil1'!$A$1:$I$49</definedName>
  </definedNames>
  <calcPr fullCalcOnLoad="1"/>
</workbook>
</file>

<file path=xl/sharedStrings.xml><?xml version="1.0" encoding="utf-8"?>
<sst xmlns="http://schemas.openxmlformats.org/spreadsheetml/2006/main" count="57" uniqueCount="56">
  <si>
    <r>
      <rPr>
        <sz val="16"/>
        <rFont val="Arial"/>
        <family val="2"/>
      </rPr>
      <t xml:space="preserve">Coûts unitaires par Métier </t>
    </r>
    <r>
      <rPr>
        <b/>
        <sz val="20"/>
        <color indexed="10"/>
        <rFont val="Arial"/>
        <family val="2"/>
      </rPr>
      <t xml:space="preserve">(évolution +12% par rapport à celle de 2017)
</t>
    </r>
    <r>
      <rPr>
        <sz val="11"/>
        <rFont val="Arial"/>
        <family val="2"/>
      </rPr>
      <t>Grille établie par le groupe de travail inter GIRCI</t>
    </r>
  </si>
  <si>
    <t>Personnel</t>
  </si>
  <si>
    <t>année</t>
  </si>
  <si>
    <t>année_évo</t>
  </si>
  <si>
    <t>mois</t>
  </si>
  <si>
    <t>mois_évo</t>
  </si>
  <si>
    <t>jour</t>
  </si>
  <si>
    <t>jour_évo</t>
  </si>
  <si>
    <t>heure</t>
  </si>
  <si>
    <t>heure_évo</t>
  </si>
  <si>
    <t>Adjoint administratif</t>
  </si>
  <si>
    <t>Agent hospitalier</t>
  </si>
  <si>
    <t>Aide soignante</t>
  </si>
  <si>
    <t>ARC de monitoring (promotion)</t>
  </si>
  <si>
    <t>Bio-statisticien</t>
  </si>
  <si>
    <t>Cadre infirmier</t>
  </si>
  <si>
    <t>CEC</t>
  </si>
  <si>
    <t>Chef de projets - ARC gestionnaire (promotion)</t>
  </si>
  <si>
    <t>Contrôleur de gestion</t>
  </si>
  <si>
    <t>Data Manager</t>
  </si>
  <si>
    <t>Diététicien</t>
  </si>
  <si>
    <t>IADE IBODE</t>
  </si>
  <si>
    <t>Infirmier recherche Clinique IDE</t>
  </si>
  <si>
    <t>Ingénieur bioinformaticien</t>
  </si>
  <si>
    <t>Ingénieur biologiste</t>
  </si>
  <si>
    <t xml:space="preserve">Ingénieur de recherche </t>
  </si>
  <si>
    <t>Ingénieur économiste</t>
  </si>
  <si>
    <t>Kinésithérapeute</t>
  </si>
  <si>
    <t>Manipulateur électroradiologie</t>
  </si>
  <si>
    <t>Neuro-psychologue</t>
  </si>
  <si>
    <t>Nutritionniste</t>
  </si>
  <si>
    <t>Orthophoniste</t>
  </si>
  <si>
    <t>Orthoptiste</t>
  </si>
  <si>
    <t>Pharmacovigilant (PH)</t>
  </si>
  <si>
    <t>PH</t>
  </si>
  <si>
    <t>Praticien HU (1ETP HU=0,5 ETP H)</t>
  </si>
  <si>
    <t>Praticien non titulaire</t>
  </si>
  <si>
    <t>Préparateur pharmacie</t>
  </si>
  <si>
    <t>Psychologue</t>
  </si>
  <si>
    <t>Psychomotricien</t>
  </si>
  <si>
    <t>Puéricultrice</t>
  </si>
  <si>
    <t>Qualiticien</t>
  </si>
  <si>
    <t>Radiophysicien</t>
  </si>
  <si>
    <t>Sage-femme</t>
  </si>
  <si>
    <t>Secrétariat/ secrétariat médical</t>
  </si>
  <si>
    <t>Sociologue</t>
  </si>
  <si>
    <t>TEC (Investigation)</t>
  </si>
  <si>
    <t>Technicien de laboratoire</t>
  </si>
  <si>
    <t>Les coûts sont sur la base de :</t>
  </si>
  <si>
    <t>coûts horaires sur la base de 7h30/jour</t>
  </si>
  <si>
    <t>couts mensuels = année/12</t>
  </si>
  <si>
    <t>coût hebdomadaire = 37,5 heures</t>
  </si>
  <si>
    <t>1 vacation = 3,5 h</t>
  </si>
  <si>
    <r>
      <rPr>
        <sz val="10"/>
        <rFont val="Arial"/>
        <family val="2"/>
      </rPr>
      <t xml:space="preserve">194 jours travaillés/an en moyenne (28 jours de congé + 15 j de RTT+ 15j pour les formations et les réunions de service et autres actions non consacrées à des projets de recherche particuliers). (en couts, j=ETP/194) </t>
    </r>
    <r>
      <rPr>
        <b/>
        <sz val="10"/>
        <rFont val="Arial"/>
        <family val="2"/>
      </rPr>
      <t>Pour passer d'un nombre de jour à un nombre d'ETP : diviser par 194</t>
    </r>
  </si>
  <si>
    <t>1 mois.personne correspond à 1/12 d'ETP (pr passer de mois.personne à ETP, divisee par 12) ; 1 ETP est donc égal à 12 mois.personne (pr passer de l'ETP à mois.personne, multiplier par 12)</t>
  </si>
  <si>
    <t>Mois.personne : calculer la charge en jours pour toute l'étude, puis convertir en mois.personne en multipliant par 0,0618 (12 mois/194 j). A partir d'une charge en heure : multiplier par 0,0082474 pour convertir en mois.personne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</si>
</sst>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\ %"/>
    <numFmt numFmtId="165" formatCode="0.00\ %"/>
  </numFmts>
  <fonts count="43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164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165" fontId="0" fillId="33" borderId="10" xfId="5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36" borderId="20" xfId="0" applyFill="1" applyBorder="1" applyAlignment="1">
      <alignment horizontal="left" wrapText="1"/>
    </xf>
    <xf numFmtId="0" fontId="0" fillId="36" borderId="21" xfId="0" applyFill="1" applyBorder="1" applyAlignment="1">
      <alignment horizontal="left" wrapText="1"/>
    </xf>
    <xf numFmtId="0" fontId="3" fillId="36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109" zoomScaleNormal="109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1" customWidth="1"/>
    <col min="2" max="2" width="15.00390625" style="2" customWidth="1"/>
    <col min="3" max="3" width="18.7109375" style="3" customWidth="1"/>
    <col min="4" max="4" width="15.00390625" style="2" customWidth="1"/>
    <col min="5" max="5" width="15.00390625" style="3" customWidth="1"/>
    <col min="6" max="6" width="15.00390625" style="2" customWidth="1"/>
    <col min="7" max="7" width="15.00390625" style="3" customWidth="1"/>
    <col min="8" max="8" width="15.00390625" style="2" customWidth="1"/>
    <col min="9" max="9" width="14.57421875" style="4" hidden="1" customWidth="1"/>
    <col min="10" max="10" width="14.8515625" style="3" customWidth="1"/>
    <col min="11" max="16384" width="9.140625" style="2" customWidth="1"/>
  </cols>
  <sheetData>
    <row r="1" spans="1:10" ht="43.5" customHeight="1">
      <c r="A1" s="5">
        <v>0.12</v>
      </c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1:10" s="1" customFormat="1" ht="20.25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9" t="s">
        <v>9</v>
      </c>
    </row>
    <row r="3" spans="1:10" ht="12.75">
      <c r="A3" s="10" t="s">
        <v>10</v>
      </c>
      <c r="B3" s="11">
        <v>36375</v>
      </c>
      <c r="C3" s="12">
        <f aca="true" t="shared" si="0" ref="C3:C40">(B3*$A$1)+B3</f>
        <v>40740</v>
      </c>
      <c r="D3" s="11">
        <v>3031.25</v>
      </c>
      <c r="E3" s="12">
        <f aca="true" t="shared" si="1" ref="E3:E40">(D3*$A$1)+D3</f>
        <v>3395</v>
      </c>
      <c r="F3" s="11">
        <v>187.5</v>
      </c>
      <c r="G3" s="12">
        <f aca="true" t="shared" si="2" ref="G3:G40">(F3*$A$1)+F3</f>
        <v>210</v>
      </c>
      <c r="H3" s="11">
        <v>25</v>
      </c>
      <c r="I3" s="13"/>
      <c r="J3" s="12">
        <f aca="true" t="shared" si="3" ref="J3:J40">(H3*$A$1)+H3</f>
        <v>28</v>
      </c>
    </row>
    <row r="4" spans="1:10" ht="12.75">
      <c r="A4" s="10" t="s">
        <v>11</v>
      </c>
      <c r="B4" s="11">
        <v>29973</v>
      </c>
      <c r="C4" s="12">
        <f t="shared" si="0"/>
        <v>33569.76</v>
      </c>
      <c r="D4" s="11">
        <v>2497.75</v>
      </c>
      <c r="E4" s="12">
        <f t="shared" si="1"/>
        <v>2797.48</v>
      </c>
      <c r="F4" s="11">
        <v>154.5</v>
      </c>
      <c r="G4" s="12">
        <f t="shared" si="2"/>
        <v>173.04</v>
      </c>
      <c r="H4" s="11">
        <v>20.6</v>
      </c>
      <c r="I4" s="13"/>
      <c r="J4" s="12">
        <f t="shared" si="3"/>
        <v>23.072000000000003</v>
      </c>
    </row>
    <row r="5" spans="1:10" ht="12.75">
      <c r="A5" s="10" t="s">
        <v>12</v>
      </c>
      <c r="B5" s="11">
        <v>37466.25</v>
      </c>
      <c r="C5" s="12">
        <f t="shared" si="0"/>
        <v>41962.2</v>
      </c>
      <c r="D5" s="11">
        <v>3122.1875</v>
      </c>
      <c r="E5" s="12">
        <f t="shared" si="1"/>
        <v>3496.85</v>
      </c>
      <c r="F5" s="11">
        <v>193.125</v>
      </c>
      <c r="G5" s="12">
        <f t="shared" si="2"/>
        <v>216.3</v>
      </c>
      <c r="H5" s="11">
        <v>25.75</v>
      </c>
      <c r="I5" s="13"/>
      <c r="J5" s="12">
        <f t="shared" si="3"/>
        <v>28.84</v>
      </c>
    </row>
    <row r="6" spans="1:10" ht="12.75">
      <c r="A6" s="10" t="s">
        <v>13</v>
      </c>
      <c r="B6" s="11">
        <v>50925</v>
      </c>
      <c r="C6" s="12">
        <f t="shared" si="0"/>
        <v>57036</v>
      </c>
      <c r="D6" s="11">
        <v>4243.75</v>
      </c>
      <c r="E6" s="12">
        <f t="shared" si="1"/>
        <v>4753</v>
      </c>
      <c r="F6" s="11">
        <v>262.5</v>
      </c>
      <c r="G6" s="12">
        <f t="shared" si="2"/>
        <v>294</v>
      </c>
      <c r="H6" s="11">
        <v>35</v>
      </c>
      <c r="I6" s="13"/>
      <c r="J6" s="12">
        <f t="shared" si="3"/>
        <v>39.2</v>
      </c>
    </row>
    <row r="7" spans="1:10" ht="12.75">
      <c r="A7" s="10" t="s">
        <v>14</v>
      </c>
      <c r="B7" s="11">
        <v>61110</v>
      </c>
      <c r="C7" s="12">
        <f t="shared" si="0"/>
        <v>68443.2</v>
      </c>
      <c r="D7" s="11">
        <v>5092.5</v>
      </c>
      <c r="E7" s="12">
        <f t="shared" si="1"/>
        <v>5703.6</v>
      </c>
      <c r="F7" s="11">
        <v>315</v>
      </c>
      <c r="G7" s="12">
        <f t="shared" si="2"/>
        <v>352.8</v>
      </c>
      <c r="H7" s="11">
        <v>42</v>
      </c>
      <c r="I7" s="13"/>
      <c r="J7" s="12">
        <f t="shared" si="3"/>
        <v>47.04</v>
      </c>
    </row>
    <row r="8" spans="1:10" ht="12.75">
      <c r="A8" s="10" t="s">
        <v>15</v>
      </c>
      <c r="B8" s="11">
        <v>58447.350000000006</v>
      </c>
      <c r="C8" s="12">
        <f t="shared" si="0"/>
        <v>65461.03200000001</v>
      </c>
      <c r="D8" s="11">
        <v>4870.6125</v>
      </c>
      <c r="E8" s="12">
        <f t="shared" si="1"/>
        <v>5455.086</v>
      </c>
      <c r="F8" s="11">
        <v>301.27500000000003</v>
      </c>
      <c r="G8" s="12">
        <f t="shared" si="2"/>
        <v>337.42800000000005</v>
      </c>
      <c r="H8" s="11">
        <v>40.17</v>
      </c>
      <c r="I8" s="13"/>
      <c r="J8" s="12">
        <f t="shared" si="3"/>
        <v>44.9904</v>
      </c>
    </row>
    <row r="9" spans="1:10" ht="12.75">
      <c r="A9" s="10" t="s">
        <v>16</v>
      </c>
      <c r="B9" s="11">
        <v>53835</v>
      </c>
      <c r="C9" s="12">
        <f t="shared" si="0"/>
        <v>60295.2</v>
      </c>
      <c r="D9" s="11">
        <v>4486.25</v>
      </c>
      <c r="E9" s="12">
        <f t="shared" si="1"/>
        <v>5024.6</v>
      </c>
      <c r="F9" s="11">
        <v>277.5</v>
      </c>
      <c r="G9" s="12">
        <f t="shared" si="2"/>
        <v>310.8</v>
      </c>
      <c r="H9" s="11">
        <v>37</v>
      </c>
      <c r="I9" s="13"/>
      <c r="J9" s="12">
        <f t="shared" si="3"/>
        <v>41.44</v>
      </c>
    </row>
    <row r="10" spans="1:10" ht="25.5">
      <c r="A10" s="14" t="s">
        <v>17</v>
      </c>
      <c r="B10" s="15">
        <v>59655</v>
      </c>
      <c r="C10" s="12">
        <f t="shared" si="0"/>
        <v>66813.6</v>
      </c>
      <c r="D10" s="15">
        <v>4971.25</v>
      </c>
      <c r="E10" s="12">
        <f t="shared" si="1"/>
        <v>5567.8</v>
      </c>
      <c r="F10" s="15">
        <v>307.5</v>
      </c>
      <c r="G10" s="12">
        <f t="shared" si="2"/>
        <v>344.4</v>
      </c>
      <c r="H10" s="15">
        <v>41</v>
      </c>
      <c r="I10" s="13"/>
      <c r="J10" s="12">
        <f t="shared" si="3"/>
        <v>45.92</v>
      </c>
    </row>
    <row r="11" spans="1:10" ht="12.75">
      <c r="A11" s="10" t="s">
        <v>18</v>
      </c>
      <c r="B11" s="11">
        <v>59655</v>
      </c>
      <c r="C11" s="12">
        <f t="shared" si="0"/>
        <v>66813.6</v>
      </c>
      <c r="D11" s="11">
        <v>4971.25</v>
      </c>
      <c r="E11" s="12">
        <f t="shared" si="1"/>
        <v>5567.8</v>
      </c>
      <c r="F11" s="11">
        <v>307.5</v>
      </c>
      <c r="G11" s="12">
        <f t="shared" si="2"/>
        <v>344.4</v>
      </c>
      <c r="H11" s="11">
        <v>41</v>
      </c>
      <c r="I11" s="13"/>
      <c r="J11" s="12">
        <f t="shared" si="3"/>
        <v>45.92</v>
      </c>
    </row>
    <row r="12" spans="1:10" ht="12.75">
      <c r="A12" s="10" t="s">
        <v>19</v>
      </c>
      <c r="B12" s="11">
        <v>49470</v>
      </c>
      <c r="C12" s="12">
        <f t="shared" si="0"/>
        <v>55406.4</v>
      </c>
      <c r="D12" s="11">
        <v>4122.5</v>
      </c>
      <c r="E12" s="12">
        <f t="shared" si="1"/>
        <v>4617.2</v>
      </c>
      <c r="F12" s="11">
        <v>255</v>
      </c>
      <c r="G12" s="12">
        <f t="shared" si="2"/>
        <v>285.6</v>
      </c>
      <c r="H12" s="11">
        <v>34</v>
      </c>
      <c r="I12" s="13"/>
      <c r="J12" s="12">
        <f t="shared" si="3"/>
        <v>38.08</v>
      </c>
    </row>
    <row r="13" spans="1:10" ht="12.75">
      <c r="A13" s="10" t="s">
        <v>20</v>
      </c>
      <c r="B13" s="11">
        <v>50925</v>
      </c>
      <c r="C13" s="12">
        <f t="shared" si="0"/>
        <v>57036</v>
      </c>
      <c r="D13" s="11">
        <v>4243.75</v>
      </c>
      <c r="E13" s="12">
        <f t="shared" si="1"/>
        <v>4753</v>
      </c>
      <c r="F13" s="11">
        <v>262.5</v>
      </c>
      <c r="G13" s="12">
        <f t="shared" si="2"/>
        <v>294</v>
      </c>
      <c r="H13" s="11">
        <v>35</v>
      </c>
      <c r="I13" s="13"/>
      <c r="J13" s="12">
        <f t="shared" si="3"/>
        <v>39.2</v>
      </c>
    </row>
    <row r="14" spans="1:10" ht="12.75">
      <c r="A14" s="10" t="s">
        <v>21</v>
      </c>
      <c r="B14" s="11">
        <v>61110</v>
      </c>
      <c r="C14" s="12">
        <f t="shared" si="0"/>
        <v>68443.2</v>
      </c>
      <c r="D14" s="11">
        <v>5092.5</v>
      </c>
      <c r="E14" s="12">
        <f t="shared" si="1"/>
        <v>5703.6</v>
      </c>
      <c r="F14" s="11">
        <v>315</v>
      </c>
      <c r="G14" s="12">
        <f t="shared" si="2"/>
        <v>352.8</v>
      </c>
      <c r="H14" s="11">
        <v>42</v>
      </c>
      <c r="I14" s="13"/>
      <c r="J14" s="12">
        <f t="shared" si="3"/>
        <v>47.04</v>
      </c>
    </row>
    <row r="15" spans="1:10" ht="12.75">
      <c r="A15" s="10" t="s">
        <v>22</v>
      </c>
      <c r="B15" s="11">
        <v>50925</v>
      </c>
      <c r="C15" s="12">
        <f t="shared" si="0"/>
        <v>57036</v>
      </c>
      <c r="D15" s="11">
        <v>4243.75</v>
      </c>
      <c r="E15" s="12">
        <f t="shared" si="1"/>
        <v>4753</v>
      </c>
      <c r="F15" s="11">
        <v>262.5</v>
      </c>
      <c r="G15" s="12">
        <f t="shared" si="2"/>
        <v>294</v>
      </c>
      <c r="H15" s="11">
        <v>35</v>
      </c>
      <c r="I15" s="13"/>
      <c r="J15" s="12">
        <f t="shared" si="3"/>
        <v>39.2</v>
      </c>
    </row>
    <row r="16" spans="1:10" ht="12.75">
      <c r="A16" s="10" t="s">
        <v>23</v>
      </c>
      <c r="B16" s="11">
        <v>59655</v>
      </c>
      <c r="C16" s="12">
        <f t="shared" si="0"/>
        <v>66813.6</v>
      </c>
      <c r="D16" s="11">
        <v>4971.25</v>
      </c>
      <c r="E16" s="12">
        <f t="shared" si="1"/>
        <v>5567.8</v>
      </c>
      <c r="F16" s="11">
        <v>307.5</v>
      </c>
      <c r="G16" s="12">
        <f t="shared" si="2"/>
        <v>344.4</v>
      </c>
      <c r="H16" s="11">
        <v>41</v>
      </c>
      <c r="I16" s="13"/>
      <c r="J16" s="12">
        <f t="shared" si="3"/>
        <v>45.92</v>
      </c>
    </row>
    <row r="17" spans="1:10" ht="12.75">
      <c r="A17" s="10" t="s">
        <v>24</v>
      </c>
      <c r="B17" s="11">
        <v>55290</v>
      </c>
      <c r="C17" s="12">
        <f t="shared" si="0"/>
        <v>61924.8</v>
      </c>
      <c r="D17" s="11">
        <v>4607.5</v>
      </c>
      <c r="E17" s="12">
        <f t="shared" si="1"/>
        <v>5160.4</v>
      </c>
      <c r="F17" s="11">
        <v>285</v>
      </c>
      <c r="G17" s="12">
        <f t="shared" si="2"/>
        <v>319.2</v>
      </c>
      <c r="H17" s="11">
        <v>38</v>
      </c>
      <c r="I17" s="13"/>
      <c r="J17" s="12">
        <f t="shared" si="3"/>
        <v>42.56</v>
      </c>
    </row>
    <row r="18" spans="1:10" ht="12.75">
      <c r="A18" s="10" t="s">
        <v>25</v>
      </c>
      <c r="B18" s="11">
        <v>59655</v>
      </c>
      <c r="C18" s="12">
        <f t="shared" si="0"/>
        <v>66813.6</v>
      </c>
      <c r="D18" s="11">
        <v>4971.25</v>
      </c>
      <c r="E18" s="12">
        <f t="shared" si="1"/>
        <v>5567.8</v>
      </c>
      <c r="F18" s="11">
        <v>307.5</v>
      </c>
      <c r="G18" s="12">
        <f t="shared" si="2"/>
        <v>344.4</v>
      </c>
      <c r="H18" s="11">
        <v>41</v>
      </c>
      <c r="I18" s="13"/>
      <c r="J18" s="12">
        <f t="shared" si="3"/>
        <v>45.92</v>
      </c>
    </row>
    <row r="19" spans="1:10" ht="12.75">
      <c r="A19" s="10" t="s">
        <v>26</v>
      </c>
      <c r="B19" s="11">
        <v>59655</v>
      </c>
      <c r="C19" s="12">
        <f t="shared" si="0"/>
        <v>66813.6</v>
      </c>
      <c r="D19" s="11">
        <v>4971.25</v>
      </c>
      <c r="E19" s="12">
        <f t="shared" si="1"/>
        <v>5567.8</v>
      </c>
      <c r="F19" s="11">
        <v>307.5</v>
      </c>
      <c r="G19" s="12">
        <f t="shared" si="2"/>
        <v>344.4</v>
      </c>
      <c r="H19" s="11">
        <v>41</v>
      </c>
      <c r="I19" s="13"/>
      <c r="J19" s="12">
        <f t="shared" si="3"/>
        <v>45.92</v>
      </c>
    </row>
    <row r="20" spans="1:10" ht="12.75">
      <c r="A20" s="10" t="s">
        <v>27</v>
      </c>
      <c r="B20" s="11">
        <v>50925</v>
      </c>
      <c r="C20" s="12">
        <f t="shared" si="0"/>
        <v>57036</v>
      </c>
      <c r="D20" s="11">
        <v>4243.75</v>
      </c>
      <c r="E20" s="12">
        <f t="shared" si="1"/>
        <v>4753</v>
      </c>
      <c r="F20" s="11">
        <v>262.5</v>
      </c>
      <c r="G20" s="12">
        <f t="shared" si="2"/>
        <v>294</v>
      </c>
      <c r="H20" s="11">
        <v>35</v>
      </c>
      <c r="I20" s="13"/>
      <c r="J20" s="12">
        <f t="shared" si="3"/>
        <v>39.2</v>
      </c>
    </row>
    <row r="21" spans="1:10" ht="12.75">
      <c r="A21" s="10" t="s">
        <v>28</v>
      </c>
      <c r="B21" s="11">
        <v>50925</v>
      </c>
      <c r="C21" s="12">
        <f t="shared" si="0"/>
        <v>57036</v>
      </c>
      <c r="D21" s="11">
        <v>4243.75</v>
      </c>
      <c r="E21" s="12">
        <f t="shared" si="1"/>
        <v>4753</v>
      </c>
      <c r="F21" s="11">
        <v>262.5</v>
      </c>
      <c r="G21" s="12">
        <f t="shared" si="2"/>
        <v>294</v>
      </c>
      <c r="H21" s="11">
        <v>35</v>
      </c>
      <c r="I21" s="13"/>
      <c r="J21" s="12">
        <f t="shared" si="3"/>
        <v>39.2</v>
      </c>
    </row>
    <row r="22" spans="1:10" ht="12.75">
      <c r="A22" s="10" t="s">
        <v>29</v>
      </c>
      <c r="B22" s="11">
        <v>56948.7</v>
      </c>
      <c r="C22" s="12">
        <f t="shared" si="0"/>
        <v>63782.543999999994</v>
      </c>
      <c r="D22" s="11">
        <v>4745.725</v>
      </c>
      <c r="E22" s="12">
        <f t="shared" si="1"/>
        <v>5315.212</v>
      </c>
      <c r="F22" s="11">
        <v>293.55</v>
      </c>
      <c r="G22" s="12">
        <f t="shared" si="2"/>
        <v>328.776</v>
      </c>
      <c r="H22" s="11">
        <v>39.14</v>
      </c>
      <c r="I22" s="13"/>
      <c r="J22" s="12">
        <f t="shared" si="3"/>
        <v>43.8368</v>
      </c>
    </row>
    <row r="23" spans="1:10" ht="12.75">
      <c r="A23" s="10" t="s">
        <v>30</v>
      </c>
      <c r="B23" s="11">
        <v>50925</v>
      </c>
      <c r="C23" s="12">
        <f t="shared" si="0"/>
        <v>57036</v>
      </c>
      <c r="D23" s="11">
        <v>4243.75</v>
      </c>
      <c r="E23" s="12">
        <f t="shared" si="1"/>
        <v>4753</v>
      </c>
      <c r="F23" s="11">
        <v>262.5</v>
      </c>
      <c r="G23" s="12">
        <f t="shared" si="2"/>
        <v>294</v>
      </c>
      <c r="H23" s="11">
        <v>35</v>
      </c>
      <c r="I23" s="13"/>
      <c r="J23" s="12">
        <f t="shared" si="3"/>
        <v>39.2</v>
      </c>
    </row>
    <row r="24" spans="1:10" ht="12.75">
      <c r="A24" s="10" t="s">
        <v>31</v>
      </c>
      <c r="B24" s="11">
        <v>50925</v>
      </c>
      <c r="C24" s="12">
        <f t="shared" si="0"/>
        <v>57036</v>
      </c>
      <c r="D24" s="11">
        <v>4243.75</v>
      </c>
      <c r="E24" s="12">
        <f t="shared" si="1"/>
        <v>4753</v>
      </c>
      <c r="F24" s="11">
        <v>262.5</v>
      </c>
      <c r="G24" s="12">
        <f t="shared" si="2"/>
        <v>294</v>
      </c>
      <c r="H24" s="11">
        <v>35</v>
      </c>
      <c r="I24" s="13"/>
      <c r="J24" s="12">
        <f t="shared" si="3"/>
        <v>39.2</v>
      </c>
    </row>
    <row r="25" spans="1:10" ht="12.75">
      <c r="A25" s="10" t="s">
        <v>32</v>
      </c>
      <c r="B25" s="11">
        <v>50954.100000000006</v>
      </c>
      <c r="C25" s="12">
        <f t="shared" si="0"/>
        <v>57068.592000000004</v>
      </c>
      <c r="D25" s="11">
        <v>4246.175</v>
      </c>
      <c r="E25" s="12">
        <f t="shared" si="1"/>
        <v>4755.716</v>
      </c>
      <c r="F25" s="11">
        <v>262.65000000000003</v>
      </c>
      <c r="G25" s="12">
        <f t="shared" si="2"/>
        <v>294.16800000000006</v>
      </c>
      <c r="H25" s="11">
        <v>35.02</v>
      </c>
      <c r="I25" s="13"/>
      <c r="J25" s="12">
        <f t="shared" si="3"/>
        <v>39.2224</v>
      </c>
    </row>
    <row r="26" spans="1:10" ht="12.75">
      <c r="A26" s="14" t="s">
        <v>33</v>
      </c>
      <c r="B26" s="15">
        <v>123675</v>
      </c>
      <c r="C26" s="12">
        <f t="shared" si="0"/>
        <v>138516</v>
      </c>
      <c r="D26" s="15">
        <v>10306.25</v>
      </c>
      <c r="E26" s="12">
        <f t="shared" si="1"/>
        <v>11543</v>
      </c>
      <c r="F26" s="15">
        <v>637.5</v>
      </c>
      <c r="G26" s="12">
        <f t="shared" si="2"/>
        <v>714</v>
      </c>
      <c r="H26" s="15">
        <v>85</v>
      </c>
      <c r="I26" s="13"/>
      <c r="J26" s="12">
        <f t="shared" si="3"/>
        <v>95.2</v>
      </c>
    </row>
    <row r="27" spans="1:10" ht="12.75" customHeight="1">
      <c r="A27" s="14" t="s">
        <v>34</v>
      </c>
      <c r="B27" s="15">
        <v>123675</v>
      </c>
      <c r="C27" s="12">
        <f t="shared" si="0"/>
        <v>138516</v>
      </c>
      <c r="D27" s="15">
        <v>10306.25</v>
      </c>
      <c r="E27" s="12">
        <f t="shared" si="1"/>
        <v>11543</v>
      </c>
      <c r="F27" s="15">
        <v>637.5</v>
      </c>
      <c r="G27" s="12">
        <f t="shared" si="2"/>
        <v>714</v>
      </c>
      <c r="H27" s="15">
        <v>85</v>
      </c>
      <c r="I27" s="13"/>
      <c r="J27" s="12">
        <f t="shared" si="3"/>
        <v>95.2</v>
      </c>
    </row>
    <row r="28" spans="1:10" ht="12.75">
      <c r="A28" s="14" t="s">
        <v>35</v>
      </c>
      <c r="B28" s="15">
        <v>61110</v>
      </c>
      <c r="C28" s="12">
        <f t="shared" si="0"/>
        <v>68443.2</v>
      </c>
      <c r="D28" s="15">
        <v>5092.5</v>
      </c>
      <c r="E28" s="12">
        <f t="shared" si="1"/>
        <v>5703.6</v>
      </c>
      <c r="F28" s="15">
        <v>315</v>
      </c>
      <c r="G28" s="12">
        <f t="shared" si="2"/>
        <v>352.8</v>
      </c>
      <c r="H28" s="15">
        <v>42</v>
      </c>
      <c r="I28" s="13"/>
      <c r="J28" s="12">
        <f t="shared" si="3"/>
        <v>47.04</v>
      </c>
    </row>
    <row r="29" spans="1:10" ht="12.75">
      <c r="A29" s="14" t="s">
        <v>36</v>
      </c>
      <c r="B29" s="15">
        <v>77115</v>
      </c>
      <c r="C29" s="12">
        <f t="shared" si="0"/>
        <v>86368.8</v>
      </c>
      <c r="D29" s="15">
        <v>6426.25</v>
      </c>
      <c r="E29" s="12">
        <f t="shared" si="1"/>
        <v>7197.4</v>
      </c>
      <c r="F29" s="15">
        <v>397.5</v>
      </c>
      <c r="G29" s="12">
        <f t="shared" si="2"/>
        <v>445.2</v>
      </c>
      <c r="H29" s="15">
        <v>53</v>
      </c>
      <c r="I29" s="13"/>
      <c r="J29" s="12">
        <f t="shared" si="3"/>
        <v>59.36</v>
      </c>
    </row>
    <row r="30" spans="1:10" ht="12.75">
      <c r="A30" s="10" t="s">
        <v>37</v>
      </c>
      <c r="B30" s="11">
        <v>48015</v>
      </c>
      <c r="C30" s="12">
        <f t="shared" si="0"/>
        <v>53776.8</v>
      </c>
      <c r="D30" s="11">
        <v>4001.25</v>
      </c>
      <c r="E30" s="12">
        <f t="shared" si="1"/>
        <v>4481.4</v>
      </c>
      <c r="F30" s="11">
        <v>247.5</v>
      </c>
      <c r="G30" s="12">
        <f t="shared" si="2"/>
        <v>277.2</v>
      </c>
      <c r="H30" s="11">
        <v>33</v>
      </c>
      <c r="I30" s="13"/>
      <c r="J30" s="12">
        <f t="shared" si="3"/>
        <v>36.96</v>
      </c>
    </row>
    <row r="31" spans="1:10" ht="12.75">
      <c r="A31" s="10" t="s">
        <v>38</v>
      </c>
      <c r="B31" s="11">
        <v>56745</v>
      </c>
      <c r="C31" s="12">
        <f t="shared" si="0"/>
        <v>63554.4</v>
      </c>
      <c r="D31" s="11">
        <v>4728.75</v>
      </c>
      <c r="E31" s="12">
        <f t="shared" si="1"/>
        <v>5296.2</v>
      </c>
      <c r="F31" s="11">
        <v>292.5</v>
      </c>
      <c r="G31" s="12">
        <f t="shared" si="2"/>
        <v>327.6</v>
      </c>
      <c r="H31" s="11">
        <v>39</v>
      </c>
      <c r="I31" s="13"/>
      <c r="J31" s="12">
        <f t="shared" si="3"/>
        <v>43.68</v>
      </c>
    </row>
    <row r="32" spans="1:10" ht="12.75">
      <c r="A32" s="10" t="s">
        <v>39</v>
      </c>
      <c r="B32" s="11">
        <v>42472.74488038278</v>
      </c>
      <c r="C32" s="12">
        <f t="shared" si="0"/>
        <v>47569.474266028716</v>
      </c>
      <c r="D32" s="11">
        <v>3539.395406698565</v>
      </c>
      <c r="E32" s="12">
        <f t="shared" si="1"/>
        <v>3964.1228555023927</v>
      </c>
      <c r="F32" s="11">
        <v>218.93167464114833</v>
      </c>
      <c r="G32" s="12">
        <f t="shared" si="2"/>
        <v>245.20347559808613</v>
      </c>
      <c r="H32" s="11">
        <v>29.19088995215311</v>
      </c>
      <c r="I32" s="13"/>
      <c r="J32" s="12">
        <f t="shared" si="3"/>
        <v>32.693796746411486</v>
      </c>
    </row>
    <row r="33" spans="1:10" ht="12.75">
      <c r="A33" s="10" t="s">
        <v>40</v>
      </c>
      <c r="B33" s="11">
        <v>58200</v>
      </c>
      <c r="C33" s="12">
        <f t="shared" si="0"/>
        <v>65184</v>
      </c>
      <c r="D33" s="11">
        <v>4850</v>
      </c>
      <c r="E33" s="12">
        <f t="shared" si="1"/>
        <v>5432</v>
      </c>
      <c r="F33" s="11">
        <v>300</v>
      </c>
      <c r="G33" s="12">
        <f t="shared" si="2"/>
        <v>336</v>
      </c>
      <c r="H33" s="11">
        <v>40</v>
      </c>
      <c r="I33" s="13"/>
      <c r="J33" s="12">
        <f t="shared" si="3"/>
        <v>44.8</v>
      </c>
    </row>
    <row r="34" spans="1:10" ht="12.75">
      <c r="A34" s="10" t="s">
        <v>41</v>
      </c>
      <c r="B34" s="11">
        <v>55290</v>
      </c>
      <c r="C34" s="12">
        <f t="shared" si="0"/>
        <v>61924.8</v>
      </c>
      <c r="D34" s="11">
        <v>4607.5</v>
      </c>
      <c r="E34" s="12">
        <f t="shared" si="1"/>
        <v>5160.4</v>
      </c>
      <c r="F34" s="11">
        <v>285</v>
      </c>
      <c r="G34" s="12">
        <f t="shared" si="2"/>
        <v>319.2</v>
      </c>
      <c r="H34" s="11">
        <v>38</v>
      </c>
      <c r="I34" s="13"/>
      <c r="J34" s="12">
        <f t="shared" si="3"/>
        <v>42.56</v>
      </c>
    </row>
    <row r="35" spans="1:10" ht="12.75">
      <c r="A35" s="10" t="s">
        <v>42</v>
      </c>
      <c r="B35" s="11">
        <v>85030.58057416268</v>
      </c>
      <c r="C35" s="12">
        <f t="shared" si="0"/>
        <v>95234.25024306221</v>
      </c>
      <c r="D35" s="11">
        <v>7085.881714513557</v>
      </c>
      <c r="E35" s="12">
        <f t="shared" si="1"/>
        <v>7936.187520255184</v>
      </c>
      <c r="F35" s="11">
        <v>438.30196172248804</v>
      </c>
      <c r="G35" s="12">
        <f t="shared" si="2"/>
        <v>490.8981971291866</v>
      </c>
      <c r="H35" s="11">
        <v>58.44026156299841</v>
      </c>
      <c r="I35" s="13"/>
      <c r="J35" s="12">
        <f t="shared" si="3"/>
        <v>65.45309295055822</v>
      </c>
    </row>
    <row r="36" spans="1:10" ht="12.75">
      <c r="A36" s="10" t="s">
        <v>43</v>
      </c>
      <c r="B36" s="11">
        <v>58200</v>
      </c>
      <c r="C36" s="12">
        <f t="shared" si="0"/>
        <v>65184</v>
      </c>
      <c r="D36" s="11">
        <v>4850</v>
      </c>
      <c r="E36" s="12">
        <f t="shared" si="1"/>
        <v>5432</v>
      </c>
      <c r="F36" s="11">
        <v>300</v>
      </c>
      <c r="G36" s="12">
        <f t="shared" si="2"/>
        <v>336</v>
      </c>
      <c r="H36" s="11">
        <v>40</v>
      </c>
      <c r="I36" s="13"/>
      <c r="J36" s="12">
        <f t="shared" si="3"/>
        <v>44.8</v>
      </c>
    </row>
    <row r="37" spans="1:10" ht="12.75">
      <c r="A37" s="10" t="s">
        <v>44</v>
      </c>
      <c r="B37" s="11">
        <v>48015</v>
      </c>
      <c r="C37" s="12">
        <f t="shared" si="0"/>
        <v>53776.8</v>
      </c>
      <c r="D37" s="11">
        <v>4001.25</v>
      </c>
      <c r="E37" s="12">
        <f t="shared" si="1"/>
        <v>4481.4</v>
      </c>
      <c r="F37" s="11">
        <v>247.5</v>
      </c>
      <c r="G37" s="12">
        <f t="shared" si="2"/>
        <v>277.2</v>
      </c>
      <c r="H37" s="11">
        <v>33</v>
      </c>
      <c r="I37" s="13"/>
      <c r="J37" s="12">
        <f t="shared" si="3"/>
        <v>36.96</v>
      </c>
    </row>
    <row r="38" spans="1:10" ht="12.75">
      <c r="A38" s="10" t="s">
        <v>45</v>
      </c>
      <c r="B38" s="11">
        <v>58200</v>
      </c>
      <c r="C38" s="12">
        <f t="shared" si="0"/>
        <v>65184</v>
      </c>
      <c r="D38" s="11">
        <v>4850</v>
      </c>
      <c r="E38" s="12">
        <f t="shared" si="1"/>
        <v>5432</v>
      </c>
      <c r="F38" s="11">
        <v>300</v>
      </c>
      <c r="G38" s="12">
        <f t="shared" si="2"/>
        <v>336</v>
      </c>
      <c r="H38" s="11">
        <v>40</v>
      </c>
      <c r="I38" s="13"/>
      <c r="J38" s="12">
        <f t="shared" si="3"/>
        <v>44.8</v>
      </c>
    </row>
    <row r="39" spans="1:10" ht="12.75">
      <c r="A39" s="10" t="s">
        <v>46</v>
      </c>
      <c r="B39" s="11">
        <v>49470</v>
      </c>
      <c r="C39" s="12">
        <f t="shared" si="0"/>
        <v>55406.4</v>
      </c>
      <c r="D39" s="11">
        <v>4122.5</v>
      </c>
      <c r="E39" s="12">
        <f t="shared" si="1"/>
        <v>4617.2</v>
      </c>
      <c r="F39" s="11">
        <v>255</v>
      </c>
      <c r="G39" s="12">
        <f t="shared" si="2"/>
        <v>285.6</v>
      </c>
      <c r="H39" s="11">
        <v>34</v>
      </c>
      <c r="I39" s="13"/>
      <c r="J39" s="12">
        <f t="shared" si="3"/>
        <v>38.08</v>
      </c>
    </row>
    <row r="40" spans="1:10" ht="12.75">
      <c r="A40" s="16" t="s">
        <v>47</v>
      </c>
      <c r="B40" s="17">
        <v>50925</v>
      </c>
      <c r="C40" s="12">
        <f t="shared" si="0"/>
        <v>57036</v>
      </c>
      <c r="D40" s="17">
        <v>4243.75</v>
      </c>
      <c r="E40" s="12">
        <f t="shared" si="1"/>
        <v>4753</v>
      </c>
      <c r="F40" s="17">
        <v>262.5</v>
      </c>
      <c r="G40" s="12">
        <f t="shared" si="2"/>
        <v>294</v>
      </c>
      <c r="H40" s="17">
        <v>35</v>
      </c>
      <c r="I40" s="18"/>
      <c r="J40" s="12">
        <f t="shared" si="3"/>
        <v>39.2</v>
      </c>
    </row>
    <row r="41" spans="1:8" ht="12.75">
      <c r="A41" s="19"/>
      <c r="B41" s="20"/>
      <c r="C41" s="21"/>
      <c r="D41" s="20"/>
      <c r="E41" s="21"/>
      <c r="F41" s="20"/>
      <c r="G41" s="21"/>
      <c r="H41" s="20"/>
    </row>
    <row r="42" spans="1:8" ht="12.75" customHeight="1">
      <c r="A42" s="27" t="s">
        <v>48</v>
      </c>
      <c r="B42" s="27"/>
      <c r="C42" s="27"/>
      <c r="D42" s="27"/>
      <c r="E42" s="27"/>
      <c r="F42" s="27"/>
      <c r="G42" s="22"/>
      <c r="H42" s="23"/>
    </row>
    <row r="43" spans="1:8" ht="12.75" customHeight="1">
      <c r="A43" s="27" t="s">
        <v>49</v>
      </c>
      <c r="B43" s="27"/>
      <c r="C43" s="27"/>
      <c r="D43" s="27"/>
      <c r="E43" s="27"/>
      <c r="F43" s="27"/>
      <c r="G43" s="22"/>
      <c r="H43" s="23"/>
    </row>
    <row r="44" spans="1:8" ht="12.75" customHeight="1">
      <c r="A44" s="27" t="s">
        <v>50</v>
      </c>
      <c r="B44" s="27"/>
      <c r="C44" s="27"/>
      <c r="D44" s="27"/>
      <c r="E44" s="27"/>
      <c r="F44" s="27"/>
      <c r="G44" s="22"/>
      <c r="H44" s="23"/>
    </row>
    <row r="45" spans="1:8" ht="12.75" customHeight="1">
      <c r="A45" s="27" t="s">
        <v>51</v>
      </c>
      <c r="B45" s="27"/>
      <c r="C45" s="27"/>
      <c r="D45" s="27"/>
      <c r="E45" s="27"/>
      <c r="F45" s="27"/>
      <c r="G45" s="22"/>
      <c r="H45" s="23"/>
    </row>
    <row r="46" spans="1:8" ht="12.75" customHeight="1">
      <c r="A46" s="27" t="s">
        <v>52</v>
      </c>
      <c r="B46" s="27"/>
      <c r="C46" s="27"/>
      <c r="D46" s="27"/>
      <c r="E46" s="27"/>
      <c r="F46" s="27"/>
      <c r="G46" s="22"/>
      <c r="H46" s="23"/>
    </row>
    <row r="47" spans="1:8" ht="39.75" customHeight="1">
      <c r="A47" s="27" t="s">
        <v>53</v>
      </c>
      <c r="B47" s="27"/>
      <c r="C47" s="27"/>
      <c r="D47" s="27"/>
      <c r="E47" s="27"/>
      <c r="F47" s="27"/>
      <c r="G47" s="27"/>
      <c r="H47" s="27"/>
    </row>
    <row r="48" spans="1:9" ht="24" customHeight="1">
      <c r="A48" s="27" t="s">
        <v>54</v>
      </c>
      <c r="B48" s="27"/>
      <c r="C48" s="27"/>
      <c r="D48" s="27"/>
      <c r="E48" s="27"/>
      <c r="F48" s="27"/>
      <c r="G48" s="27"/>
      <c r="H48" s="27"/>
      <c r="I48" s="24"/>
    </row>
    <row r="49" spans="1:9" ht="39.75" customHeight="1">
      <c r="A49" s="27" t="s">
        <v>55</v>
      </c>
      <c r="B49" s="27"/>
      <c r="C49" s="27"/>
      <c r="D49" s="27"/>
      <c r="E49" s="27"/>
      <c r="F49" s="27"/>
      <c r="G49" s="27"/>
      <c r="H49" s="27"/>
      <c r="I49" s="25"/>
    </row>
  </sheetData>
  <sheetProtection selectLockedCells="1" selectUnlockedCells="1"/>
  <mergeCells count="9">
    <mergeCell ref="A47:H47"/>
    <mergeCell ref="A48:H48"/>
    <mergeCell ref="A49:H49"/>
    <mergeCell ref="B1:J1"/>
    <mergeCell ref="A42:F42"/>
    <mergeCell ref="A43:F43"/>
    <mergeCell ref="A44:F44"/>
    <mergeCell ref="A45:F45"/>
    <mergeCell ref="A46:F46"/>
  </mergeCells>
  <printOptions horizontalCentered="1"/>
  <pageMargins left="0.23611111111111113" right="0.23611111111111113" top="0.7479166666666667" bottom="0.7479166666666667" header="0.5118110236220472" footer="0.5118110236220472"/>
  <pageSetup cellComments="atEnd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CHEVALIER Angelique</dc:creator>
  <cp:keywords/>
  <dc:description/>
  <cp:lastModifiedBy>CHEVALIER Angelique</cp:lastModifiedBy>
  <dcterms:created xsi:type="dcterms:W3CDTF">2023-04-03T13:16:47Z</dcterms:created>
  <dcterms:modified xsi:type="dcterms:W3CDTF">2023-04-03T13:16:47Z</dcterms:modified>
  <cp:category/>
  <cp:version/>
  <cp:contentType/>
  <cp:contentStatus/>
</cp:coreProperties>
</file>