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B:\ADDICTOPOLE\003 Missions\005 Financements\001 AAP diffusés\AAP 2023\AAP DESTHE2023 - INCa\"/>
    </mc:Choice>
  </mc:AlternateContent>
  <bookViews>
    <workbookView xWindow="-57720" yWindow="105" windowWidth="29040" windowHeight="15840" tabRatio="887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C35" i="30"/>
  <c r="C35" i="31"/>
  <c r="C35" i="32"/>
  <c r="C35" i="33"/>
  <c r="C35" i="34"/>
  <c r="C35" i="35"/>
  <c r="B35" i="30"/>
  <c r="B35" i="31"/>
  <c r="B35" i="32"/>
  <c r="B35" i="33"/>
  <c r="B35" i="34"/>
  <c r="B35" i="35"/>
  <c r="I23" i="6" l="1"/>
  <c r="K23" i="6"/>
  <c r="J23" i="6"/>
  <c r="C32" i="35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>
  <authors>
    <author>shuynh</author>
  </authors>
  <commentList>
    <comment ref="A5" authorId="0" shapeId="0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>
  <authors>
    <author xml:space="preserve"> Isabelle PARENT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>
  <authors>
    <author>Isabelle Parent</author>
  </authors>
  <commentList>
    <comment ref="A33" authorId="0" shapeId="0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>
  <authors>
    <author xml:space="preserve"> Isabelle PARENT</author>
  </authors>
  <commentList>
    <comment ref="A33" authorId="0" shapeId="0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<sst xmlns="http://schemas.openxmlformats.org/spreadsheetml/2006/main" count="498" uniqueCount="64">
  <si>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</si>
  <si>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</si>
  <si>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</si>
  <si>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</si>
  <si>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</si>
  <si>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</si>
  <si>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</si>
  <si>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</si>
  <si>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</si>
  <si>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</si>
  <si>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</si>
  <si>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</si>
  <si>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</si>
  <si>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</si>
  <si>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</si>
  <si>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</si>
  <si>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</si>
  <si>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</si>
  <si>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</si>
  <si>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</si>
  <si>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</si>
  <si>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</si>
  <si>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</si>
  <si>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</si>
  <si>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</si>
  <si>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</si>
  <si>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</si>
  <si>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</si>
  <si>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</si>
  <si>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</si>
  <si>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</si>
  <si>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</si>
  <si>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</si>
  <si>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</si>
  <si>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</si>
  <si>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</si>
  <si>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</si>
  <si>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</si>
  <si>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</si>
  <si>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</si>
  <si>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</si>
  <si>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</si>
  <si>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</si>
  <si>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</si>
  <si>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</si>
  <si>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</si>
  <si>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</si>
  <si>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</si>
  <si>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</si>
  <si>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</si>
  <si>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</si>
  <si>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</si>
  <si>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</si>
  <si>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</si>
  <si>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</si>
  <si>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</si>
  <si>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</si>
  <si>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</si>
  <si>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</si>
  <si>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</si>
  <si>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</si>
  <si>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</si>
  <si>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1"/>
        <color rgb="FFC00000"/>
        <rFont val="Marianne"/>
        <family val="3"/>
      </rPr>
      <t>APPEL À PROJETS 2023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>Promouvoir la désescalade thérapeutique dans les parcours de soins</t>
    </r>
    <r>
      <rPr>
        <b/>
        <sz val="11"/>
        <rFont val="Marianne"/>
        <family val="3"/>
      </rPr>
      <t xml:space="preserve">
</t>
    </r>
    <r>
      <rPr>
        <sz val="10"/>
        <rFont val="Marianne"/>
        <family val="3"/>
      </rPr>
      <t xml:space="preserve">Expérimentation d’organisation des parcours de soins en vue de déployer des stratégies efficaces de désescalade thérapeutique aptes à la diminution des séquelles après traitement d’un cancer </t>
    </r>
    <r>
      <rPr>
        <b/>
        <sz val="11"/>
        <rFont val="Marianne"/>
        <family val="3"/>
      </rPr>
      <t xml:space="preserve"> 
Annexe financière
Renseignements administratifs</t>
    </r>
  </si>
  <si>
    <t>yaka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</si>
</sst>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€&quot;"/>
    <numFmt numFmtId="165" formatCode="#,##0\ _€"/>
  </numFmts>
  <fonts count="30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4" fillId="0" borderId="0" xfId="0" applyFont="1" applyProtection="1"/>
    <xf numFmtId="0" fontId="5" fillId="0" borderId="3" xfId="0" applyFont="1" applyBorder="1" applyAlignment="1" applyProtection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 applyAlignment="1" applyProtection="1"/>
    <xf numFmtId="0" fontId="9" fillId="2" borderId="2" xfId="0" applyFont="1" applyFill="1" applyBorder="1" applyAlignment="1" applyProtection="1">
      <alignment vertical="center"/>
    </xf>
    <xf numFmtId="0" fontId="4" fillId="0" borderId="0" xfId="0" applyFont="1" applyBorder="1" applyAlignment="1" applyProtection="1"/>
    <xf numFmtId="0" fontId="9" fillId="2" borderId="13" xfId="0" applyFont="1" applyFill="1" applyBorder="1" applyAlignment="1" applyProtection="1">
      <alignment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6" xfId="0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4" borderId="20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4" borderId="25" xfId="0" applyFont="1" applyFill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4" borderId="4" xfId="0" applyFont="1" applyFill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11" fillId="5" borderId="26" xfId="0" applyFont="1" applyFill="1" applyBorder="1" applyAlignment="1" applyProtection="1">
      <alignment vertical="center"/>
    </xf>
    <xf numFmtId="0" fontId="11" fillId="5" borderId="17" xfId="0" applyFont="1" applyFill="1" applyBorder="1" applyAlignment="1" applyProtection="1">
      <alignment horizontal="center" vertical="center" wrapText="1"/>
    </xf>
    <xf numFmtId="0" fontId="11" fillId="5" borderId="15" xfId="0" applyFont="1" applyFill="1" applyBorder="1" applyAlignment="1" applyProtection="1">
      <alignment horizontal="center" vertical="center" wrapText="1"/>
    </xf>
    <xf numFmtId="0" fontId="11" fillId="5" borderId="16" xfId="0" applyFont="1" applyFill="1" applyBorder="1" applyAlignment="1" applyProtection="1">
      <alignment horizontal="center" vertical="center" wrapText="1"/>
    </xf>
    <xf numFmtId="0" fontId="4" fillId="5" borderId="22" xfId="0" applyFont="1" applyFill="1" applyBorder="1" applyAlignment="1" applyProtection="1">
      <alignment horizontal="center" vertical="center" wrapText="1"/>
    </xf>
    <xf numFmtId="0" fontId="11" fillId="5" borderId="13" xfId="0" applyFont="1" applyFill="1" applyBorder="1" applyAlignment="1" applyProtection="1">
      <alignment horizontal="center" vertical="center" wrapText="1"/>
    </xf>
    <xf numFmtId="0" fontId="12" fillId="0" borderId="37" xfId="0" applyFont="1" applyFill="1" applyBorder="1" applyAlignment="1" applyProtection="1">
      <alignment vertical="center" wrapText="1"/>
    </xf>
    <xf numFmtId="0" fontId="12" fillId="0" borderId="3" xfId="0" applyFont="1" applyFill="1" applyBorder="1" applyAlignment="1" applyProtection="1">
      <alignment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4" fillId="0" borderId="0" xfId="0" applyFont="1" applyAlignment="1" applyProtection="1">
      <alignment wrapText="1"/>
    </xf>
    <xf numFmtId="0" fontId="13" fillId="0" borderId="4" xfId="0" applyFont="1" applyBorder="1" applyAlignment="1" applyProtection="1">
      <alignment horizontal="center" wrapText="1"/>
    </xf>
    <xf numFmtId="0" fontId="6" fillId="0" borderId="5" xfId="0" applyFont="1" applyBorder="1" applyAlignment="1" applyProtection="1">
      <alignment wrapText="1"/>
    </xf>
    <xf numFmtId="165" fontId="9" fillId="0" borderId="9" xfId="0" applyNumberFormat="1" applyFont="1" applyBorder="1" applyAlignment="1" applyProtection="1">
      <alignment horizontal="center" wrapText="1"/>
    </xf>
    <xf numFmtId="164" fontId="14" fillId="3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wrapText="1"/>
    </xf>
    <xf numFmtId="164" fontId="15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Protection="1"/>
    <xf numFmtId="165" fontId="17" fillId="0" borderId="6" xfId="0" applyNumberFormat="1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wrapText="1"/>
    </xf>
    <xf numFmtId="0" fontId="9" fillId="0" borderId="9" xfId="0" applyFont="1" applyBorder="1" applyAlignment="1" applyProtection="1">
      <alignment wrapText="1"/>
    </xf>
    <xf numFmtId="165" fontId="17" fillId="0" borderId="6" xfId="0" applyNumberFormat="1" applyFont="1" applyFill="1" applyBorder="1" applyAlignment="1" applyProtection="1">
      <alignment horizontal="center" wrapText="1"/>
    </xf>
    <xf numFmtId="0" fontId="18" fillId="0" borderId="0" xfId="0" applyFont="1" applyFill="1" applyAlignment="1" applyProtection="1">
      <alignment horizontal="left"/>
    </xf>
    <xf numFmtId="0" fontId="11" fillId="0" borderId="8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4" xfId="0" applyFont="1" applyBorder="1" applyAlignment="1" applyProtection="1">
      <alignment horizontal="center" wrapText="1"/>
    </xf>
    <xf numFmtId="0" fontId="4" fillId="0" borderId="9" xfId="0" applyFont="1" applyBorder="1" applyAlignment="1" applyProtection="1">
      <alignment horizontal="center" wrapText="1"/>
    </xf>
    <xf numFmtId="0" fontId="6" fillId="0" borderId="9" xfId="0" applyFont="1" applyBorder="1" applyAlignment="1" applyProtection="1">
      <alignment vertical="top" wrapText="1"/>
    </xf>
    <xf numFmtId="0" fontId="16" fillId="0" borderId="9" xfId="0" applyFont="1" applyBorder="1" applyAlignment="1" applyProtection="1">
      <alignment vertical="top" wrapText="1"/>
    </xf>
    <xf numFmtId="0" fontId="4" fillId="0" borderId="9" xfId="0" applyFont="1" applyBorder="1" applyProtection="1"/>
    <xf numFmtId="0" fontId="13" fillId="0" borderId="0" xfId="0" applyFont="1" applyBorder="1" applyAlignment="1" applyProtection="1">
      <alignment wrapText="1"/>
    </xf>
    <xf numFmtId="164" fontId="13" fillId="0" borderId="0" xfId="0" applyNumberFormat="1" applyFont="1" applyBorder="1" applyAlignment="1" applyProtection="1">
      <alignment horizontal="center" wrapText="1"/>
    </xf>
    <xf numFmtId="165" fontId="6" fillId="9" borderId="8" xfId="0" applyNumberFormat="1" applyFont="1" applyFill="1" applyBorder="1" applyAlignment="1" applyProtection="1">
      <alignment horizontal="center" vertical="center" wrapText="1"/>
    </xf>
    <xf numFmtId="165" fontId="6" fillId="1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13" fillId="0" borderId="4" xfId="0" applyFont="1" applyBorder="1" applyAlignment="1" applyProtection="1">
      <alignment horizontal="center" vertical="center" wrapText="1"/>
    </xf>
    <xf numFmtId="164" fontId="25" fillId="3" borderId="5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Border="1" applyAlignment="1" applyProtection="1">
      <alignment horizontal="center"/>
      <protection locked="0"/>
    </xf>
    <xf numFmtId="0" fontId="15" fillId="3" borderId="6" xfId="0" applyNumberFormat="1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vertical="center"/>
    </xf>
    <xf numFmtId="0" fontId="9" fillId="0" borderId="6" xfId="0" applyNumberFormat="1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17" fillId="0" borderId="6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vertical="justify" wrapText="1"/>
    </xf>
    <xf numFmtId="0" fontId="6" fillId="0" borderId="8" xfId="0" applyFont="1" applyBorder="1" applyAlignment="1" applyProtection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 applyProtection="1">
      <alignment wrapText="1"/>
    </xf>
    <xf numFmtId="165" fontId="6" fillId="4" borderId="5" xfId="0" applyNumberFormat="1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center"/>
    </xf>
    <xf numFmtId="0" fontId="9" fillId="0" borderId="6" xfId="0" applyNumberFormat="1" applyFont="1" applyBorder="1" applyAlignment="1" applyProtection="1">
      <alignment horizontal="center" wrapText="1"/>
      <protection locked="0"/>
    </xf>
    <xf numFmtId="0" fontId="17" fillId="0" borderId="6" xfId="0" applyNumberFormat="1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 applyProtection="1">
      <alignment horizontal="left" wrapText="1" indent="1"/>
    </xf>
    <xf numFmtId="0" fontId="6" fillId="13" borderId="6" xfId="0" applyNumberFormat="1" applyFont="1" applyFill="1" applyBorder="1" applyAlignment="1" applyProtection="1">
      <alignment horizontal="center" wrapText="1"/>
    </xf>
    <xf numFmtId="0" fontId="16" fillId="13" borderId="6" xfId="0" applyNumberFormat="1" applyFont="1" applyFill="1" applyBorder="1" applyAlignment="1" applyProtection="1">
      <alignment horizontal="center" wrapText="1"/>
    </xf>
    <xf numFmtId="0" fontId="6" fillId="13" borderId="6" xfId="0" applyNumberFormat="1" applyFont="1" applyFill="1" applyBorder="1" applyAlignment="1" applyProtection="1">
      <alignment horizontal="center"/>
    </xf>
    <xf numFmtId="165" fontId="6" fillId="13" borderId="6" xfId="0" applyNumberFormat="1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 applyProtection="1">
      <alignment horizontal="left" wrapText="1" indent="1"/>
    </xf>
    <xf numFmtId="0" fontId="11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9" fillId="4" borderId="1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vertical="center" wrapText="1"/>
    </xf>
    <xf numFmtId="0" fontId="9" fillId="4" borderId="18" xfId="0" applyFont="1" applyFill="1" applyBorder="1" applyAlignment="1" applyProtection="1">
      <alignment vertical="center" wrapText="1"/>
    </xf>
    <xf numFmtId="0" fontId="4" fillId="4" borderId="22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NumberFormat="1" applyFont="1" applyFill="1" applyBorder="1" applyAlignment="1" applyProtection="1"/>
    <xf numFmtId="0" fontId="9" fillId="10" borderId="11" xfId="0" applyNumberFormat="1" applyFont="1" applyFill="1" applyBorder="1" applyAlignment="1" applyProtection="1"/>
    <xf numFmtId="0" fontId="9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0" applyNumberFormat="1" applyFont="1" applyBorder="1" applyAlignment="1" applyProtection="1">
      <alignment horizontal="center" vertical="center"/>
      <protection locked="0"/>
    </xf>
    <xf numFmtId="0" fontId="17" fillId="0" borderId="6" xfId="0" applyNumberFormat="1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 applyProtection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 applyProtection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33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28" xfId="0" applyFont="1" applyFill="1" applyBorder="1" applyAlignment="1" applyProtection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</xf>
    <xf numFmtId="0" fontId="11" fillId="4" borderId="29" xfId="0" applyFont="1" applyFill="1" applyBorder="1" applyAlignment="1" applyProtection="1">
      <alignment horizontal="center" vertical="center" wrapText="1"/>
    </xf>
    <xf numFmtId="0" fontId="11" fillId="6" borderId="9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1" fillId="6" borderId="9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43" xfId="0" applyFont="1" applyFill="1" applyBorder="1" applyAlignment="1" applyProtection="1">
      <alignment horizontal="center" vertical="center" wrapText="1"/>
    </xf>
    <xf numFmtId="165" fontId="9" fillId="0" borderId="33" xfId="0" applyNumberFormat="1" applyFont="1" applyBorder="1" applyAlignment="1" applyProtection="1">
      <alignment horizontal="center"/>
    </xf>
    <xf numFmtId="165" fontId="9" fillId="0" borderId="12" xfId="0" applyNumberFormat="1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left" vertical="top" wrapText="1"/>
    </xf>
    <xf numFmtId="0" fontId="4" fillId="0" borderId="36" xfId="0" applyFont="1" applyBorder="1" applyAlignment="1" applyProtection="1">
      <alignment horizontal="left" vertical="top" wrapText="1"/>
    </xf>
    <xf numFmtId="0" fontId="12" fillId="6" borderId="44" xfId="0" applyFont="1" applyFill="1" applyBorder="1" applyAlignment="1" applyProtection="1">
      <alignment horizontal="center" vertical="center" wrapText="1"/>
    </xf>
    <xf numFmtId="0" fontId="12" fillId="6" borderId="34" xfId="0" applyFont="1" applyFill="1" applyBorder="1" applyAlignment="1" applyProtection="1">
      <alignment horizontal="center" vertical="center" wrapText="1"/>
    </xf>
    <xf numFmtId="0" fontId="12" fillId="6" borderId="45" xfId="0" applyFont="1" applyFill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</xf>
    <xf numFmtId="0" fontId="9" fillId="0" borderId="36" xfId="0" applyFont="1" applyBorder="1" applyAlignment="1" applyProtection="1">
      <alignment horizontal="left" vertical="center" wrapText="1"/>
    </xf>
    <xf numFmtId="0" fontId="9" fillId="0" borderId="30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center" vertical="center"/>
    </xf>
    <xf numFmtId="165" fontId="9" fillId="0" borderId="9" xfId="0" applyNumberFormat="1" applyFont="1" applyBorder="1" applyAlignment="1" applyProtection="1">
      <alignment horizontal="center"/>
    </xf>
    <xf numFmtId="165" fontId="9" fillId="0" borderId="27" xfId="0" applyNumberFormat="1" applyFont="1" applyBorder="1" applyAlignment="1" applyProtection="1">
      <alignment horizontal="center"/>
    </xf>
    <xf numFmtId="0" fontId="6" fillId="0" borderId="8" xfId="0" applyFont="1" applyBorder="1" applyAlignment="1" applyProtection="1">
      <alignment horizontal="center" wrapText="1"/>
    </xf>
    <xf numFmtId="0" fontId="17" fillId="0" borderId="23" xfId="0" applyFont="1" applyBorder="1" applyAlignment="1" applyProtection="1">
      <alignment horizontal="center" wrapText="1"/>
    </xf>
    <xf numFmtId="165" fontId="6" fillId="0" borderId="10" xfId="0" applyNumberFormat="1" applyFont="1" applyBorder="1" applyAlignment="1" applyProtection="1">
      <alignment horizontal="center" wrapText="1"/>
    </xf>
    <xf numFmtId="165" fontId="6" fillId="0" borderId="11" xfId="0" applyNumberFormat="1" applyFont="1" applyBorder="1" applyAlignment="1" applyProtection="1">
      <alignment horizontal="center" wrapText="1"/>
    </xf>
    <xf numFmtId="165" fontId="9" fillId="10" borderId="9" xfId="0" applyNumberFormat="1" applyFont="1" applyFill="1" applyBorder="1" applyAlignment="1" applyProtection="1">
      <alignment horizontal="center"/>
    </xf>
    <xf numFmtId="165" fontId="9" fillId="10" borderId="27" xfId="0" applyNumberFormat="1" applyFont="1" applyFill="1" applyBorder="1" applyAlignment="1" applyProtection="1">
      <alignment horizontal="center"/>
    </xf>
    <xf numFmtId="49" fontId="16" fillId="0" borderId="0" xfId="0" applyNumberFormat="1" applyFont="1" applyAlignment="1" applyProtection="1">
      <alignment horizontal="left" vertical="top" wrapText="1"/>
    </xf>
    <xf numFmtId="0" fontId="24" fillId="8" borderId="38" xfId="0" applyFont="1" applyFill="1" applyBorder="1" applyAlignment="1" applyProtection="1">
      <alignment horizontal="center" vertical="center" wrapText="1"/>
    </xf>
    <xf numFmtId="0" fontId="24" fillId="8" borderId="39" xfId="0" applyFont="1" applyFill="1" applyBorder="1" applyAlignment="1" applyProtection="1">
      <alignment horizontal="center" vertical="center" wrapText="1"/>
    </xf>
    <xf numFmtId="0" fontId="24" fillId="8" borderId="40" xfId="0" applyFont="1" applyFill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wrapText="1"/>
    </xf>
    <xf numFmtId="0" fontId="6" fillId="0" borderId="12" xfId="0" applyFont="1" applyBorder="1" applyAlignment="1" applyProtection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0" fontId="20" fillId="0" borderId="38" xfId="0" applyFont="1" applyBorder="1" applyAlignment="1" applyProtection="1">
      <alignment horizontal="center" vertical="center" wrapText="1"/>
    </xf>
    <xf numFmtId="0" fontId="20" fillId="0" borderId="39" xfId="0" applyFont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165" fontId="6" fillId="9" borderId="8" xfId="0" applyNumberFormat="1" applyFont="1" applyFill="1" applyBorder="1" applyAlignment="1" applyProtection="1">
      <alignment horizontal="center"/>
    </xf>
    <xf numFmtId="165" fontId="6" fillId="9" borderId="23" xfId="0" applyNumberFormat="1" applyFont="1" applyFill="1" applyBorder="1" applyAlignment="1" applyProtection="1">
      <alignment horizontal="center"/>
    </xf>
    <xf numFmtId="0" fontId="6" fillId="4" borderId="41" xfId="0" applyFont="1" applyFill="1" applyBorder="1" applyAlignment="1" applyProtection="1">
      <alignment horizontal="center" vertical="center" wrapText="1"/>
    </xf>
    <xf numFmtId="0" fontId="6" fillId="4" borderId="42" xfId="0" applyFont="1" applyFill="1" applyBorder="1" applyAlignment="1" applyProtection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</xf>
    <xf numFmtId="0" fontId="9" fillId="0" borderId="9" xfId="0" applyNumberFormat="1" applyFont="1" applyBorder="1" applyAlignment="1" applyProtection="1">
      <alignment horizontal="center"/>
      <protection locked="0"/>
    </xf>
    <xf numFmtId="0" fontId="9" fillId="0" borderId="27" xfId="0" applyNumberFormat="1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left" vertical="top" wrapText="1"/>
    </xf>
    <xf numFmtId="0" fontId="4" fillId="0" borderId="20" xfId="0" applyFont="1" applyBorder="1" applyAlignment="1" applyProtection="1">
      <alignment horizontal="left" vertical="top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left" vertical="center" wrapText="1"/>
    </xf>
    <xf numFmtId="0" fontId="24" fillId="8" borderId="37" xfId="0" applyFont="1" applyFill="1" applyBorder="1" applyAlignment="1" applyProtection="1">
      <alignment horizontal="center" vertical="center" wrapText="1"/>
    </xf>
    <xf numFmtId="0" fontId="24" fillId="8" borderId="3" xfId="0" applyFont="1" applyFill="1" applyBorder="1" applyAlignment="1" applyProtection="1">
      <alignment horizontal="center" vertical="center" wrapText="1"/>
    </xf>
    <xf numFmtId="0" fontId="24" fillId="8" borderId="46" xfId="0" applyFont="1" applyFill="1" applyBorder="1" applyAlignment="1" applyProtection="1">
      <alignment horizontal="center" vertical="center" wrapText="1"/>
    </xf>
    <xf numFmtId="49" fontId="27" fillId="0" borderId="34" xfId="0" applyNumberFormat="1" applyFont="1" applyBorder="1" applyAlignment="1" applyProtection="1">
      <alignment horizontal="center" vertical="center" wrapText="1"/>
    </xf>
    <xf numFmtId="0" fontId="25" fillId="6" borderId="38" xfId="0" applyFont="1" applyFill="1" applyBorder="1" applyAlignment="1" applyProtection="1">
      <alignment horizontal="center" vertical="center" wrapText="1"/>
    </xf>
    <xf numFmtId="0" fontId="25" fillId="6" borderId="39" xfId="0" applyFont="1" applyFill="1" applyBorder="1" applyAlignment="1" applyProtection="1">
      <alignment horizontal="center" vertical="center" wrapText="1"/>
    </xf>
    <xf numFmtId="0" fontId="25" fillId="6" borderId="40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49" fontId="16" fillId="0" borderId="0" xfId="0" applyNumberFormat="1" applyFont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17" fillId="4" borderId="23" xfId="0" applyFont="1" applyFill="1" applyBorder="1" applyAlignment="1" applyProtection="1">
      <alignment horizontal="center" vertical="center" wrapText="1"/>
    </xf>
    <xf numFmtId="0" fontId="9" fillId="10" borderId="9" xfId="0" applyNumberFormat="1" applyFont="1" applyFill="1" applyBorder="1" applyAlignment="1" applyProtection="1">
      <alignment horizontal="center"/>
    </xf>
    <xf numFmtId="0" fontId="9" fillId="10" borderId="27" xfId="0" applyNumberFormat="1" applyFont="1" applyFill="1" applyBorder="1" applyAlignment="1" applyProtection="1">
      <alignment horizontal="center"/>
    </xf>
    <xf numFmtId="0" fontId="6" fillId="9" borderId="8" xfId="0" applyNumberFormat="1" applyFont="1" applyFill="1" applyBorder="1" applyAlignment="1" applyProtection="1">
      <alignment horizontal="center" vertical="center" wrapText="1"/>
    </xf>
    <xf numFmtId="0" fontId="6" fillId="9" borderId="23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Alignment="1" applyProtection="1">
      <alignment horizontal="left" vertical="center" wrapText="1"/>
    </xf>
    <xf numFmtId="49" fontId="21" fillId="0" borderId="0" xfId="0" applyNumberFormat="1" applyFont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center" vertical="center" wrapText="1"/>
    </xf>
    <xf numFmtId="0" fontId="27" fillId="0" borderId="39" xfId="0" applyFont="1" applyBorder="1" applyAlignment="1" applyProtection="1">
      <alignment horizontal="center" vertical="center" wrapText="1"/>
    </xf>
    <xf numFmtId="0" fontId="27" fillId="0" borderId="4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NumberFormat="1" applyFont="1" applyFill="1" applyBorder="1" applyAlignment="1" applyProtection="1">
      <alignment horizontal="center" vertical="center" wrapText="1"/>
    </xf>
    <xf numFmtId="0" fontId="6" fillId="9" borderId="17" xfId="0" applyNumberFormat="1" applyFont="1" applyFill="1" applyBorder="1" applyAlignment="1" applyProtection="1">
      <alignment horizontal="center" vertical="center" wrapText="1"/>
    </xf>
    <xf numFmtId="0" fontId="9" fillId="0" borderId="33" xfId="0" applyNumberFormat="1" applyFont="1" applyBorder="1" applyAlignment="1" applyProtection="1">
      <alignment horizontal="center"/>
      <protection locked="0"/>
    </xf>
    <xf numFmtId="0" fontId="9" fillId="0" borderId="12" xfId="0" applyNumberFormat="1" applyFont="1" applyBorder="1" applyAlignment="1" applyProtection="1">
      <alignment horizontal="center"/>
      <protection locked="0"/>
    </xf>
    <xf numFmtId="0" fontId="6" fillId="7" borderId="8" xfId="0" applyNumberFormat="1" applyFont="1" applyFill="1" applyBorder="1" applyAlignment="1" applyProtection="1">
      <alignment horizontal="center" vertical="center" wrapText="1"/>
    </xf>
    <xf numFmtId="0" fontId="6" fillId="7" borderId="23" xfId="0" applyNumberFormat="1" applyFont="1" applyFill="1" applyBorder="1" applyAlignment="1" applyProtection="1">
      <alignment horizontal="center" vertical="center" wrapText="1"/>
    </xf>
    <xf numFmtId="49" fontId="4" fillId="0" borderId="42" xfId="0" applyNumberFormat="1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745331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683954" y="3614057"/>
          <a:ext cx="2202996" cy="124369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7829550" y="6641646"/>
          <a:ext cx="3495675" cy="3935186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7874454" y="3341914"/>
          <a:ext cx="2202996" cy="1175657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020050" y="6301468"/>
          <a:ext cx="3495675" cy="39351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683954" y="3641271"/>
          <a:ext cx="2202996" cy="117565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7829550" y="6600825"/>
          <a:ext cx="3495675" cy="54864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534275" y="3369129"/>
          <a:ext cx="2202996" cy="123008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679871" y="6383111"/>
          <a:ext cx="3495675" cy="393518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534275" y="3641271"/>
          <a:ext cx="2202996" cy="1270908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679871" y="6696075"/>
          <a:ext cx="3495675" cy="39351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534275" y="3641271"/>
          <a:ext cx="2202996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7679871" y="6682468"/>
          <a:ext cx="3495675" cy="39351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534275" y="3614057"/>
          <a:ext cx="2202996" cy="125730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679871" y="6655254"/>
          <a:ext cx="3495675" cy="393518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534275" y="3382736"/>
          <a:ext cx="2202996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7679871" y="6832146"/>
          <a:ext cx="3495675" cy="384946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534275" y="3546021"/>
          <a:ext cx="2202996" cy="1393372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7679871" y="6723289"/>
          <a:ext cx="3495675" cy="3935186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534275" y="3505200"/>
          <a:ext cx="2202996" cy="166551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679871" y="6954611"/>
          <a:ext cx="3495675" cy="4189639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"/>
  <sheetViews>
    <sheetView tabSelected="1" zoomScale="90" zoomScaleNormal="90" zoomScaleSheetLayoutView="75" workbookViewId="0">
      <selection activeCell="B3" sqref="B3:E3"/>
    </sheetView>
  </sheetViews>
  <sheetFormatPr baseColWidth="10" defaultColWidth="11.42578125" defaultRowHeight="13.5"/>
  <cols>
    <col min="1" max="1" width="44.140625" style="1" customWidth="1"/>
    <col min="2" max="2" width="16.42578125" style="1" customWidth="1"/>
    <col min="3" max="3" width="17.140625" style="1" customWidth="1"/>
    <col min="4" max="4" width="16.42578125" style="1" customWidth="1"/>
    <col min="5" max="5" width="15.5703125" style="1" customWidth="1"/>
    <col min="6" max="16" width="14.140625" style="1" customWidth="1"/>
    <col min="17" max="16384" width="11.42578125" style="1"/>
  </cols>
  <sheetData>
    <row r="1" spans="1:16" ht="104.25" customHeight="1" thickBot="1">
      <c r="B1" s="2"/>
      <c r="C1" s="2"/>
      <c r="D1" s="2"/>
    </row>
    <row r="2" spans="1:16" ht="105.75" customHeight="1" thickBot="1">
      <c r="A2" s="134" t="s">
        <v>62</v>
      </c>
      <c r="B2" s="135"/>
      <c r="C2" s="135"/>
      <c r="D2" s="135"/>
      <c r="E2" s="136"/>
      <c r="F2" s="3" t="s">
        <v>50</v>
      </c>
      <c r="G2" s="4"/>
      <c r="H2" s="4"/>
      <c r="I2" s="5"/>
      <c r="J2" s="5"/>
    </row>
    <row r="3" spans="1:16" ht="70.5" customHeight="1">
      <c r="A3" s="6" t="s">
        <v>20</v>
      </c>
      <c r="B3" s="137"/>
      <c r="C3" s="138"/>
      <c r="D3" s="138"/>
      <c r="E3" s="139"/>
      <c r="F3" s="7"/>
      <c r="G3" s="125" t="s">
        <v>52</v>
      </c>
      <c r="H3" s="126"/>
      <c r="I3" s="126"/>
      <c r="J3" s="126"/>
      <c r="K3" s="126"/>
      <c r="L3" s="126"/>
      <c r="M3" s="127"/>
    </row>
    <row r="4" spans="1:16" ht="28.5" customHeight="1">
      <c r="A4" s="6" t="s">
        <v>42</v>
      </c>
      <c r="B4" s="140"/>
      <c r="C4" s="140"/>
      <c r="D4" s="140"/>
      <c r="E4" s="141"/>
      <c r="F4" s="7"/>
      <c r="G4" s="128"/>
      <c r="H4" s="129"/>
      <c r="I4" s="129"/>
      <c r="J4" s="129"/>
      <c r="K4" s="129"/>
      <c r="L4" s="129"/>
      <c r="M4" s="130"/>
    </row>
    <row r="5" spans="1:16" ht="28.5" customHeight="1">
      <c r="A5" s="6" t="s">
        <v>21</v>
      </c>
      <c r="B5" s="140"/>
      <c r="C5" s="140"/>
      <c r="D5" s="140"/>
      <c r="E5" s="141"/>
      <c r="F5" s="7"/>
      <c r="G5" s="131"/>
      <c r="H5" s="132"/>
      <c r="I5" s="132"/>
      <c r="J5" s="132"/>
      <c r="K5" s="132"/>
      <c r="L5" s="132"/>
      <c r="M5" s="133"/>
    </row>
    <row r="6" spans="1:16" ht="28.5" customHeight="1">
      <c r="A6" s="6" t="s">
        <v>43</v>
      </c>
      <c r="B6" s="140"/>
      <c r="C6" s="140"/>
      <c r="D6" s="140"/>
      <c r="E6" s="141"/>
      <c r="F6" s="7"/>
    </row>
    <row r="7" spans="1:16" ht="28.5" customHeight="1" thickBot="1">
      <c r="A7" s="8" t="s">
        <v>19</v>
      </c>
      <c r="B7" s="122"/>
      <c r="C7" s="123"/>
      <c r="D7" s="123"/>
      <c r="E7" s="124"/>
      <c r="F7" s="7"/>
    </row>
    <row r="9" spans="1:16" ht="15" customHeight="1">
      <c r="C9" s="121" t="s">
        <v>48</v>
      </c>
      <c r="D9" s="121"/>
      <c r="E9" s="121"/>
      <c r="F9" s="121"/>
      <c r="G9" s="121"/>
      <c r="H9" s="121"/>
      <c r="I9" s="121"/>
      <c r="J9" s="121"/>
      <c r="K9" s="121"/>
      <c r="L9" s="121"/>
    </row>
    <row r="10" spans="1:16" ht="15" customHeight="1"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6" ht="14.25" thickBot="1"/>
    <row r="12" spans="1:16" ht="19.5" customHeight="1">
      <c r="B12" s="142" t="s">
        <v>9</v>
      </c>
      <c r="C12" s="143"/>
      <c r="D12" s="143"/>
      <c r="E12" s="143"/>
      <c r="F12" s="143" t="s">
        <v>11</v>
      </c>
      <c r="G12" s="143"/>
      <c r="H12" s="143" t="s">
        <v>1</v>
      </c>
      <c r="I12" s="143"/>
      <c r="J12" s="143" t="s">
        <v>12</v>
      </c>
      <c r="K12" s="144"/>
      <c r="L12" s="145" t="s">
        <v>13</v>
      </c>
      <c r="M12" s="144"/>
      <c r="N12" s="142" t="s">
        <v>14</v>
      </c>
      <c r="O12" s="143"/>
      <c r="P12" s="144"/>
    </row>
    <row r="13" spans="1:16" ht="48.75" customHeight="1" thickBot="1">
      <c r="B13" s="9" t="s">
        <v>35</v>
      </c>
      <c r="C13" s="10" t="s">
        <v>36</v>
      </c>
      <c r="D13" s="10" t="s">
        <v>37</v>
      </c>
      <c r="E13" s="11" t="s">
        <v>10</v>
      </c>
      <c r="F13" s="10" t="s">
        <v>22</v>
      </c>
      <c r="G13" s="11" t="s">
        <v>10</v>
      </c>
      <c r="H13" s="10" t="s">
        <v>22</v>
      </c>
      <c r="I13" s="11" t="s">
        <v>10</v>
      </c>
      <c r="J13" s="10" t="s">
        <v>22</v>
      </c>
      <c r="K13" s="12" t="s">
        <v>10</v>
      </c>
      <c r="L13" s="13" t="s">
        <v>22</v>
      </c>
      <c r="M13" s="12" t="s">
        <v>10</v>
      </c>
      <c r="N13" s="9" t="s">
        <v>10</v>
      </c>
      <c r="O13" s="10" t="s">
        <v>23</v>
      </c>
      <c r="P13" s="14" t="s">
        <v>15</v>
      </c>
    </row>
    <row r="14" spans="1:16" ht="24" customHeight="1">
      <c r="A14" s="15">
        <f>'3- détails équipe 1'!B5</f>
        <v>0</v>
      </c>
      <c r="B14" s="16">
        <f>'3- détails équipe 1'!B17</f>
        <v>0</v>
      </c>
      <c r="C14" s="17">
        <f>'3- détails équipe 1'!B22</f>
        <v>0</v>
      </c>
      <c r="D14" s="17">
        <f>SUM(B14+C14)</f>
        <v>0</v>
      </c>
      <c r="E14" s="18">
        <f>'3- détails équipe 1'!C22</f>
        <v>0</v>
      </c>
      <c r="F14" s="17">
        <f>'3- détails équipe 1'!B27</f>
        <v>0</v>
      </c>
      <c r="G14" s="18">
        <f>'3- détails équipe 1'!C27</f>
        <v>0</v>
      </c>
      <c r="H14" s="17">
        <f>'3- détails équipe 1'!B32</f>
        <v>0</v>
      </c>
      <c r="I14" s="18">
        <f>'3- détails équipe 1'!C32</f>
        <v>0</v>
      </c>
      <c r="J14" s="17">
        <f>'3- détails équipe 1'!B35</f>
        <v>0</v>
      </c>
      <c r="K14" s="19">
        <f>'3- détails équipe 1'!C35</f>
        <v>0</v>
      </c>
      <c r="L14" s="20">
        <f t="shared" ref="L14:L24" si="0">B14+C14+F14+H14+J14</f>
        <v>0</v>
      </c>
      <c r="M14" s="21">
        <f>E14+G14+I14+K14</f>
        <v>0</v>
      </c>
      <c r="N14" s="22">
        <f>'3- détails équipe 1'!B39</f>
        <v>0</v>
      </c>
      <c r="O14" s="17">
        <f>'3- détails équipe 1'!B40</f>
        <v>0</v>
      </c>
      <c r="P14" s="23">
        <f>'3- détails équipe 1'!B41</f>
        <v>0</v>
      </c>
    </row>
    <row r="15" spans="1:16" ht="24" customHeight="1">
      <c r="A15" s="24">
        <f>'3- détails équipe 2'!B5</f>
        <v>0</v>
      </c>
      <c r="B15" s="16">
        <f>'3- détails équipe 2'!B17</f>
        <v>0</v>
      </c>
      <c r="C15" s="25">
        <f>'3- détails équipe 2'!B22</f>
        <v>0</v>
      </c>
      <c r="D15" s="17">
        <f t="shared" ref="D15:D23" si="1">SUM(B15+C15)</f>
        <v>0</v>
      </c>
      <c r="E15" s="26">
        <f>'3- détails équipe 2'!C22</f>
        <v>0</v>
      </c>
      <c r="F15" s="25">
        <f>'3- détails équipe 2'!B27</f>
        <v>0</v>
      </c>
      <c r="G15" s="26">
        <f>'3- détails équipe 2'!C27</f>
        <v>0</v>
      </c>
      <c r="H15" s="25">
        <f>'3- détails équipe 2'!B32</f>
        <v>0</v>
      </c>
      <c r="I15" s="26">
        <f>'3- détails équipe 2'!C32</f>
        <v>0</v>
      </c>
      <c r="J15" s="25">
        <f>'3- détails équipe 2'!B35</f>
        <v>0</v>
      </c>
      <c r="K15" s="27">
        <f>'3- détails équipe 2'!C35</f>
        <v>0</v>
      </c>
      <c r="L15" s="22">
        <f t="shared" si="0"/>
        <v>0</v>
      </c>
      <c r="M15" s="27">
        <f>E15+G15+I15+K15</f>
        <v>0</v>
      </c>
      <c r="N15" s="28">
        <f>'3- détails équipe 2'!B39</f>
        <v>0</v>
      </c>
      <c r="O15" s="17">
        <f>'3- détails équipe 2'!B40</f>
        <v>0</v>
      </c>
      <c r="P15" s="23">
        <f>'3- détails équipe 2'!B41</f>
        <v>0</v>
      </c>
    </row>
    <row r="16" spans="1:16" ht="24" customHeight="1">
      <c r="A16" s="24">
        <f>'3- détails équipe 3'!B5</f>
        <v>0</v>
      </c>
      <c r="B16" s="29">
        <f>'3- détails équipe 3'!B17</f>
        <v>0</v>
      </c>
      <c r="C16" s="25">
        <f>'3- détails équipe 3'!B22</f>
        <v>0</v>
      </c>
      <c r="D16" s="17">
        <f t="shared" si="1"/>
        <v>0</v>
      </c>
      <c r="E16" s="26">
        <f>'3- détails équipe 3'!C22</f>
        <v>0</v>
      </c>
      <c r="F16" s="25">
        <f>'3- détails équipe 3'!B27</f>
        <v>0</v>
      </c>
      <c r="G16" s="26">
        <f>'3- détails équipe 3'!C27</f>
        <v>0</v>
      </c>
      <c r="H16" s="25">
        <f>'3- détails équipe 3'!B32</f>
        <v>0</v>
      </c>
      <c r="I16" s="26">
        <f>'3- détails équipe 3'!C32</f>
        <v>0</v>
      </c>
      <c r="J16" s="25">
        <f>'3- détails équipe 3'!B35</f>
        <v>0</v>
      </c>
      <c r="K16" s="27">
        <f>'3- détails équipe 3'!C35</f>
        <v>0</v>
      </c>
      <c r="L16" s="22">
        <f t="shared" si="0"/>
        <v>0</v>
      </c>
      <c r="M16" s="27">
        <f t="shared" ref="M16:M23" si="2">E16+G16+I16+K16</f>
        <v>0</v>
      </c>
      <c r="N16" s="28">
        <f>'3- détails équipe 3'!B39</f>
        <v>0</v>
      </c>
      <c r="O16" s="17">
        <f>'3- détails équipe 3'!B40</f>
        <v>0</v>
      </c>
      <c r="P16" s="23">
        <f>'3- détails équipe 3'!B41</f>
        <v>0</v>
      </c>
    </row>
    <row r="17" spans="1:16" ht="24" customHeight="1">
      <c r="A17" s="24">
        <f>'3- détails équipe 4'!B5</f>
        <v>0</v>
      </c>
      <c r="B17" s="29">
        <f>'3- détails équipe 4'!B17</f>
        <v>0</v>
      </c>
      <c r="C17" s="25">
        <f>'3- détails équipe 4'!B22</f>
        <v>0</v>
      </c>
      <c r="D17" s="17">
        <f t="shared" si="1"/>
        <v>0</v>
      </c>
      <c r="E17" s="26">
        <f>'3- détails équipe 4'!C22</f>
        <v>0</v>
      </c>
      <c r="F17" s="25">
        <f>'3- détails équipe 4'!B27</f>
        <v>0</v>
      </c>
      <c r="G17" s="26">
        <f>'3- détails équipe 4'!C27</f>
        <v>0</v>
      </c>
      <c r="H17" s="25">
        <f>'3- détails équipe 4'!B32</f>
        <v>0</v>
      </c>
      <c r="I17" s="26">
        <f>'3- détails équipe 4'!C32</f>
        <v>0</v>
      </c>
      <c r="J17" s="25">
        <f>'3- détails équipe 4'!B35</f>
        <v>0</v>
      </c>
      <c r="K17" s="27">
        <f>'3- détails équipe 4'!C35</f>
        <v>0</v>
      </c>
      <c r="L17" s="22">
        <f t="shared" si="0"/>
        <v>0</v>
      </c>
      <c r="M17" s="27">
        <f t="shared" si="2"/>
        <v>0</v>
      </c>
      <c r="N17" s="28">
        <f>'3- détails équipe 4'!B39</f>
        <v>0</v>
      </c>
      <c r="O17" s="17">
        <f>'3- détails équipe 4'!B40</f>
        <v>0</v>
      </c>
      <c r="P17" s="23">
        <f>'3- détails équipe 4'!B41</f>
        <v>0</v>
      </c>
    </row>
    <row r="18" spans="1:16" ht="24" customHeight="1">
      <c r="A18" s="24">
        <f>'3- détails équipe 5'!B5</f>
        <v>0</v>
      </c>
      <c r="B18" s="29">
        <f>'3- détails équipe 5'!B17</f>
        <v>0</v>
      </c>
      <c r="C18" s="25">
        <f>'3- détails équipe 5'!B22</f>
        <v>0</v>
      </c>
      <c r="D18" s="17">
        <f t="shared" si="1"/>
        <v>0</v>
      </c>
      <c r="E18" s="26">
        <f>'3- détails équipe 5'!C22</f>
        <v>0</v>
      </c>
      <c r="F18" s="25">
        <f>'3- détails équipe 5'!B27</f>
        <v>0</v>
      </c>
      <c r="G18" s="26">
        <f>'3- détails équipe 5'!C27</f>
        <v>0</v>
      </c>
      <c r="H18" s="25">
        <f>'3- détails équipe 5'!B32</f>
        <v>0</v>
      </c>
      <c r="I18" s="26">
        <f>'3- détails équipe 5'!C32</f>
        <v>0</v>
      </c>
      <c r="J18" s="25">
        <f>'3- détails équipe 5'!B35</f>
        <v>0</v>
      </c>
      <c r="K18" s="27">
        <f>'3- détails équipe 5'!C35</f>
        <v>0</v>
      </c>
      <c r="L18" s="22">
        <f t="shared" si="0"/>
        <v>0</v>
      </c>
      <c r="M18" s="27">
        <f t="shared" si="2"/>
        <v>0</v>
      </c>
      <c r="N18" s="28">
        <f>'3- détails équipe 5'!B39</f>
        <v>0</v>
      </c>
      <c r="O18" s="17">
        <f>'3- détails équipe 5'!B40</f>
        <v>0</v>
      </c>
      <c r="P18" s="23">
        <f>'3- détails équipe 5'!B41</f>
        <v>0</v>
      </c>
    </row>
    <row r="19" spans="1:16" ht="24" customHeight="1">
      <c r="A19" s="24">
        <f>'3- détails équipe 6'!B5</f>
        <v>0</v>
      </c>
      <c r="B19" s="29">
        <f>'3- détails équipe 6'!B17</f>
        <v>0</v>
      </c>
      <c r="C19" s="25">
        <f>'3- détails équipe 6'!B22</f>
        <v>0</v>
      </c>
      <c r="D19" s="17">
        <f t="shared" si="1"/>
        <v>0</v>
      </c>
      <c r="E19" s="26">
        <f>'3- détails équipe 6'!C22</f>
        <v>0</v>
      </c>
      <c r="F19" s="25">
        <f>'3- détails équipe 6'!B27</f>
        <v>0</v>
      </c>
      <c r="G19" s="26">
        <f>'3- détails équipe 6'!C27</f>
        <v>0</v>
      </c>
      <c r="H19" s="25">
        <f>'3- détails équipe 6'!B32</f>
        <v>0</v>
      </c>
      <c r="I19" s="26">
        <f>'3- détails équipe 6'!C32</f>
        <v>0</v>
      </c>
      <c r="J19" s="25">
        <f>'3- détails équipe 6'!B35</f>
        <v>0</v>
      </c>
      <c r="K19" s="27">
        <f>'3- détails équipe 6'!C35</f>
        <v>0</v>
      </c>
      <c r="L19" s="22">
        <f t="shared" si="0"/>
        <v>0</v>
      </c>
      <c r="M19" s="27">
        <f t="shared" si="2"/>
        <v>0</v>
      </c>
      <c r="N19" s="28">
        <f>'3- détails équipe 6'!B39</f>
        <v>0</v>
      </c>
      <c r="O19" s="17">
        <f>'3- détails équipe 6'!B40</f>
        <v>0</v>
      </c>
      <c r="P19" s="23">
        <f>'3- détails équipe 6'!B41</f>
        <v>0</v>
      </c>
    </row>
    <row r="20" spans="1:16" ht="24" customHeight="1">
      <c r="A20" s="24">
        <f>'3- détails équipe 7'!B5</f>
        <v>0</v>
      </c>
      <c r="B20" s="29">
        <f>'3- détails équipe 7'!B17</f>
        <v>0</v>
      </c>
      <c r="C20" s="25">
        <f>'3- détails équipe 7'!B22</f>
        <v>0</v>
      </c>
      <c r="D20" s="17">
        <f t="shared" si="1"/>
        <v>0</v>
      </c>
      <c r="E20" s="26">
        <f>'3- détails équipe 7'!C22</f>
        <v>0</v>
      </c>
      <c r="F20" s="25">
        <f>'3- détails équipe 7'!B27</f>
        <v>0</v>
      </c>
      <c r="G20" s="26">
        <f>'3- détails équipe 7'!C27</f>
        <v>0</v>
      </c>
      <c r="H20" s="25">
        <f>'3- détails équipe 7'!B32</f>
        <v>0</v>
      </c>
      <c r="I20" s="26">
        <f>'3- détails équipe 7'!C32</f>
        <v>0</v>
      </c>
      <c r="J20" s="25">
        <f>'3- détails équipe 7'!B35</f>
        <v>0</v>
      </c>
      <c r="K20" s="27">
        <f>'3- détails équipe 7'!C35</f>
        <v>0</v>
      </c>
      <c r="L20" s="22">
        <f t="shared" si="0"/>
        <v>0</v>
      </c>
      <c r="M20" s="27">
        <f t="shared" si="2"/>
        <v>0</v>
      </c>
      <c r="N20" s="28">
        <f>'3- détails équipe 7'!B39</f>
        <v>0</v>
      </c>
      <c r="O20" s="17">
        <f>'3- détails équipe 7'!B40</f>
        <v>1</v>
      </c>
      <c r="P20" s="23">
        <f>'3- détails équipe 7'!B41</f>
        <v>0</v>
      </c>
    </row>
    <row r="21" spans="1:16" ht="24" customHeight="1">
      <c r="A21" s="24">
        <f>'3- détails équipe 8'!B5</f>
        <v>0</v>
      </c>
      <c r="B21" s="29">
        <f>'3- détails équipe 8'!B17</f>
        <v>0</v>
      </c>
      <c r="C21" s="25">
        <f>'3- détails équipe 8'!B22</f>
        <v>0</v>
      </c>
      <c r="D21" s="17">
        <f t="shared" si="1"/>
        <v>0</v>
      </c>
      <c r="E21" s="26">
        <f>'3- détails équipe 8'!C22</f>
        <v>0</v>
      </c>
      <c r="F21" s="25">
        <f>'3- détails équipe 8'!B27</f>
        <v>0</v>
      </c>
      <c r="G21" s="26">
        <f>'3- détails équipe 8'!C27</f>
        <v>0</v>
      </c>
      <c r="H21" s="25">
        <f>'3- détails équipe 8'!B32</f>
        <v>0</v>
      </c>
      <c r="I21" s="26">
        <f>'3- détails équipe 8'!C32</f>
        <v>0</v>
      </c>
      <c r="J21" s="25">
        <f>'3- détails équipe 8'!B35</f>
        <v>0</v>
      </c>
      <c r="K21" s="27">
        <f>'3- détails équipe 8'!C35</f>
        <v>0</v>
      </c>
      <c r="L21" s="22">
        <f t="shared" si="0"/>
        <v>0</v>
      </c>
      <c r="M21" s="27">
        <f t="shared" si="2"/>
        <v>0</v>
      </c>
      <c r="N21" s="28">
        <f>'3- détails équipe 8'!B39</f>
        <v>0</v>
      </c>
      <c r="O21" s="17">
        <f>'3- détails équipe 8'!B40</f>
        <v>0</v>
      </c>
      <c r="P21" s="23">
        <f>'3- détails équipe 8'!B41</f>
        <v>0</v>
      </c>
    </row>
    <row r="22" spans="1:16" ht="24" customHeight="1">
      <c r="A22" s="24">
        <f>'3- détails équipe 9'!B5</f>
        <v>0</v>
      </c>
      <c r="B22" s="29">
        <f>'3- détails équipe 9'!B17</f>
        <v>0</v>
      </c>
      <c r="C22" s="25">
        <f>'3- détails équipe 9'!B22</f>
        <v>0</v>
      </c>
      <c r="D22" s="17">
        <f t="shared" si="1"/>
        <v>0</v>
      </c>
      <c r="E22" s="26">
        <f>'3- détails équipe 9'!C22</f>
        <v>0</v>
      </c>
      <c r="F22" s="25">
        <f>'3- détails équipe 9'!B27</f>
        <v>0</v>
      </c>
      <c r="G22" s="26">
        <f>'3- détails équipe 9'!C27</f>
        <v>0</v>
      </c>
      <c r="H22" s="25">
        <f>'3- détails équipe 9'!B32</f>
        <v>0</v>
      </c>
      <c r="I22" s="26">
        <f>'3- détails équipe 9'!C32</f>
        <v>0</v>
      </c>
      <c r="J22" s="25">
        <f>'3- détails équipe 9'!B35</f>
        <v>0</v>
      </c>
      <c r="K22" s="27">
        <f>'3- détails équipe 9'!C35</f>
        <v>0</v>
      </c>
      <c r="L22" s="22">
        <f t="shared" si="0"/>
        <v>0</v>
      </c>
      <c r="M22" s="27">
        <f t="shared" si="2"/>
        <v>0</v>
      </c>
      <c r="N22" s="28">
        <f>'3- détails équipe 9'!B39</f>
        <v>0</v>
      </c>
      <c r="O22" s="17">
        <f>'3- détails équipe 9'!B40</f>
        <v>0</v>
      </c>
      <c r="P22" s="23">
        <f>'3- détails équipe 9'!B41</f>
        <v>0</v>
      </c>
    </row>
    <row r="23" spans="1:16" ht="24" customHeight="1">
      <c r="A23" s="24">
        <f>'3- détails équipe 10'!B5</f>
        <v>0</v>
      </c>
      <c r="B23" s="29">
        <f>'3- détails équipe 10'!B17</f>
        <v>0</v>
      </c>
      <c r="C23" s="25">
        <f>'3- détails équipe 10'!B22</f>
        <v>0</v>
      </c>
      <c r="D23" s="17">
        <f t="shared" si="1"/>
        <v>0</v>
      </c>
      <c r="E23" s="26">
        <f>'3- détails équipe 10'!C22</f>
        <v>0</v>
      </c>
      <c r="F23" s="25">
        <f>'3- détails équipe 10'!B27</f>
        <v>0</v>
      </c>
      <c r="G23" s="26">
        <f>'3- détails équipe 10'!C27</f>
        <v>0</v>
      </c>
      <c r="H23" s="25">
        <f>'3- détails équipe 10'!B32</f>
        <v>0</v>
      </c>
      <c r="I23" s="26">
        <f>'3- détails équipe 10'!C32</f>
        <v>0</v>
      </c>
      <c r="J23" s="25">
        <f>'3- détails équipe 10'!B35</f>
        <v>0</v>
      </c>
      <c r="K23" s="27">
        <f>'3- détails équipe 10'!C35</f>
        <v>0</v>
      </c>
      <c r="L23" s="22">
        <f t="shared" si="0"/>
        <v>0</v>
      </c>
      <c r="M23" s="27">
        <f t="shared" si="2"/>
        <v>0</v>
      </c>
      <c r="N23" s="28">
        <f>'3- détails équipe 10'!B39</f>
        <v>0</v>
      </c>
      <c r="O23" s="17">
        <f>'3- détails équipe 10'!B40</f>
        <v>0</v>
      </c>
      <c r="P23" s="23">
        <f>'3- détails équipe 10'!B41</f>
        <v>0</v>
      </c>
    </row>
    <row r="24" spans="1:16" ht="24" customHeight="1" thickBot="1">
      <c r="A24" s="30" t="s">
        <v>13</v>
      </c>
      <c r="B24" s="31">
        <f t="shared" ref="B24:K24" si="3">SUM(B14:B23)</f>
        <v>0</v>
      </c>
      <c r="C24" s="32">
        <f t="shared" si="3"/>
        <v>0</v>
      </c>
      <c r="D24" s="32">
        <f>SUM(D14:D23)</f>
        <v>0</v>
      </c>
      <c r="E24" s="32">
        <f t="shared" si="3"/>
        <v>0</v>
      </c>
      <c r="F24" s="32">
        <f t="shared" si="3"/>
        <v>0</v>
      </c>
      <c r="G24" s="32">
        <f t="shared" si="3"/>
        <v>0</v>
      </c>
      <c r="H24" s="32">
        <f t="shared" si="3"/>
        <v>0</v>
      </c>
      <c r="I24" s="32">
        <f t="shared" si="3"/>
        <v>0</v>
      </c>
      <c r="J24" s="32">
        <f t="shared" si="3"/>
        <v>0</v>
      </c>
      <c r="K24" s="33">
        <f t="shared" si="3"/>
        <v>0</v>
      </c>
      <c r="L24" s="34">
        <f t="shared" si="0"/>
        <v>0</v>
      </c>
      <c r="M24" s="33">
        <f>SUM(M14:M23)</f>
        <v>0</v>
      </c>
      <c r="N24" s="35">
        <f>SUM(N14:N23)</f>
        <v>0</v>
      </c>
      <c r="O24" s="32">
        <f>SUM(O14:O23)</f>
        <v>1</v>
      </c>
      <c r="P24" s="33">
        <f>SUM(P14:P23)</f>
        <v>0</v>
      </c>
    </row>
    <row r="25" spans="1:16" ht="9" customHeight="1">
      <c r="A25" s="146" t="s">
        <v>38</v>
      </c>
      <c r="B25" s="147"/>
      <c r="C25" s="147"/>
      <c r="D25" s="147"/>
      <c r="E25" s="147"/>
      <c r="F25" s="147"/>
      <c r="G25" s="147"/>
      <c r="H25" s="147"/>
    </row>
    <row r="26" spans="1:16" ht="9" customHeight="1">
      <c r="A26" s="148"/>
      <c r="B26" s="147"/>
      <c r="C26" s="147"/>
      <c r="D26" s="147"/>
      <c r="E26" s="147"/>
      <c r="F26" s="147"/>
      <c r="G26" s="147"/>
      <c r="H26" s="147"/>
      <c r="P26" s="39"/>
    </row>
  </sheetData>
  <sheetProtection algorithmName="SHA-512" hashValue="okXRatTFoQHEzczRiiR+9n4TqOBIqP7jUnOk2G1CwD87bqJuZdO9nf6pGNslYyxPRtLYwNyyiYHoOfRCcU8HyA==" saltValue="XPQLz8gFaB/ewC7CnighsQ==" spinCount="100000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N12:P12"/>
    <mergeCell ref="J12:K12"/>
    <mergeCell ref="L12:M12"/>
    <mergeCell ref="A25:H26"/>
    <mergeCell ref="B12:E12"/>
    <mergeCell ref="F12:G12"/>
    <mergeCell ref="H12:I12"/>
    <mergeCell ref="C9:L10"/>
    <mergeCell ref="B7:E7"/>
    <mergeCell ref="G3:M5"/>
    <mergeCell ref="A2:E2"/>
    <mergeCell ref="B3:E3"/>
    <mergeCell ref="B4:E4"/>
    <mergeCell ref="B5:E5"/>
    <mergeCell ref="B6:E6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5"/>
  <sheetViews>
    <sheetView view="pageBreakPreview" topLeftCell="A11" zoomScale="90" zoomScaleNormal="100" zoomScaleSheetLayoutView="90" workbookViewId="0">
      <selection activeCell="I3" sqref="I3"/>
    </sheetView>
  </sheetViews>
  <sheetFormatPr baseColWidth="10" defaultColWidth="11.42578125" defaultRowHeight="13.5"/>
  <cols>
    <col min="1" max="1" width="51.85546875" style="1" customWidth="1"/>
    <col min="2" max="2" width="25.140625" style="1" customWidth="1"/>
    <col min="3" max="3" width="29.42578125" style="1" customWidth="1"/>
    <col min="4" max="16384" width="11.42578125" style="1"/>
  </cols>
  <sheetData>
    <row r="1" spans="1:8" ht="98.25" customHeight="1" thickBot="1">
      <c r="B1" s="36"/>
      <c r="C1" s="37"/>
    </row>
    <row r="2" spans="1:8" ht="102" customHeight="1">
      <c r="A2" s="149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50"/>
      <c r="C2" s="151"/>
      <c r="D2" s="38"/>
      <c r="E2" s="5"/>
      <c r="F2" s="5"/>
      <c r="G2" s="5"/>
      <c r="H2" s="5"/>
    </row>
    <row r="3" spans="1:8" ht="21.75" customHeight="1">
      <c r="A3" s="156" t="s">
        <v>51</v>
      </c>
      <c r="B3" s="157"/>
      <c r="C3" s="158"/>
    </row>
    <row r="4" spans="1:8" ht="51.75" customHeight="1">
      <c r="A4" s="6" t="s">
        <v>20</v>
      </c>
      <c r="B4" s="154">
        <f>'1- resumé équipes '!B3:E3</f>
        <v>0</v>
      </c>
      <c r="C4" s="155"/>
    </row>
    <row r="5" spans="1:8" ht="27" customHeight="1">
      <c r="A5" s="6" t="s">
        <v>42</v>
      </c>
      <c r="B5" s="159">
        <f>'1- resumé équipes '!B4:F4</f>
        <v>0</v>
      </c>
      <c r="C5" s="160"/>
      <c r="E5" s="1" t="s">
        <v>0</v>
      </c>
    </row>
    <row r="6" spans="1:8" ht="27" customHeight="1">
      <c r="A6" s="6" t="s">
        <v>21</v>
      </c>
      <c r="B6" s="159">
        <f>'1- resumé équipes '!B5:F5</f>
        <v>0</v>
      </c>
      <c r="C6" s="160"/>
    </row>
    <row r="7" spans="1:8" ht="27" customHeight="1">
      <c r="A7" s="6" t="s">
        <v>43</v>
      </c>
      <c r="B7" s="159">
        <f>'1- resumé équipes '!B6:F6</f>
        <v>0</v>
      </c>
      <c r="C7" s="160"/>
    </row>
    <row r="8" spans="1:8" ht="27" customHeight="1" thickBot="1">
      <c r="A8" s="8" t="s">
        <v>19</v>
      </c>
      <c r="B8" s="161">
        <f>'1- resumé équipes '!B7:F7</f>
        <v>0</v>
      </c>
      <c r="C8" s="162"/>
    </row>
    <row r="9" spans="1:8" ht="22.5" customHeight="1" thickBot="1">
      <c r="A9" s="172" t="s">
        <v>45</v>
      </c>
      <c r="B9" s="173"/>
      <c r="C9" s="174"/>
    </row>
    <row r="10" spans="1:8" ht="15.95" customHeight="1">
      <c r="A10" s="39"/>
      <c r="B10" s="175" t="s">
        <v>2</v>
      </c>
      <c r="C10" s="176"/>
    </row>
    <row r="11" spans="1:8" ht="26.25" customHeight="1">
      <c r="A11" s="39"/>
      <c r="B11" s="40" t="s">
        <v>3</v>
      </c>
      <c r="C11" s="40" t="s">
        <v>28</v>
      </c>
    </row>
    <row r="12" spans="1:8" ht="63">
      <c r="A12" s="41" t="s">
        <v>46</v>
      </c>
      <c r="B12" s="42">
        <f>'1- resumé équipes '!B24</f>
        <v>0</v>
      </c>
      <c r="C12" s="43" t="s">
        <v>26</v>
      </c>
    </row>
    <row r="13" spans="1:8" ht="15.75">
      <c r="A13" s="44"/>
      <c r="B13" s="42"/>
      <c r="C13" s="45"/>
    </row>
    <row r="14" spans="1:8" ht="15.75">
      <c r="A14" s="46" t="s">
        <v>33</v>
      </c>
      <c r="B14" s="42">
        <f>'1- resumé équipes '!C24</f>
        <v>0</v>
      </c>
      <c r="C14" s="47">
        <f>'1- resumé équipes '!E24</f>
        <v>0</v>
      </c>
    </row>
    <row r="15" spans="1:8" ht="15.75">
      <c r="A15" s="48"/>
      <c r="B15" s="42"/>
      <c r="C15" s="47"/>
    </row>
    <row r="16" spans="1:8" ht="15.75">
      <c r="A16" s="48" t="s">
        <v>29</v>
      </c>
      <c r="B16" s="42">
        <f>'1- resumé équipes '!F24</f>
        <v>0</v>
      </c>
      <c r="C16" s="47">
        <f>'1- resumé équipes '!G24</f>
        <v>0</v>
      </c>
    </row>
    <row r="17" spans="1:4" ht="15.75">
      <c r="A17" s="48"/>
      <c r="B17" s="42"/>
      <c r="C17" s="47"/>
    </row>
    <row r="18" spans="1:4" ht="15.75">
      <c r="A18" s="48" t="s">
        <v>30</v>
      </c>
      <c r="B18" s="42">
        <f>'1- resumé équipes '!H24</f>
        <v>0</v>
      </c>
      <c r="C18" s="47">
        <f>'1- resumé équipes '!I24</f>
        <v>0</v>
      </c>
    </row>
    <row r="19" spans="1:4" ht="15">
      <c r="A19" s="49"/>
      <c r="B19" s="42"/>
      <c r="C19" s="47"/>
    </row>
    <row r="20" spans="1:4" ht="16.5">
      <c r="A20" s="48" t="s">
        <v>31</v>
      </c>
      <c r="B20" s="42">
        <f>'1- resumé équipes '!J24</f>
        <v>0</v>
      </c>
      <c r="C20" s="50">
        <f>'1- resumé équipes '!K24</f>
        <v>0</v>
      </c>
      <c r="D20" s="51"/>
    </row>
    <row r="21" spans="1:4" ht="15">
      <c r="A21" s="49"/>
      <c r="B21" s="42"/>
      <c r="C21" s="47"/>
    </row>
    <row r="22" spans="1:4" s="53" customFormat="1" ht="15.95" customHeight="1">
      <c r="A22" s="52" t="s">
        <v>6</v>
      </c>
      <c r="B22" s="61">
        <f>B12+B14+B16+B18+B20</f>
        <v>0</v>
      </c>
      <c r="C22" s="62">
        <f>C14+C16+C18+C20</f>
        <v>0</v>
      </c>
    </row>
    <row r="23" spans="1:4" ht="15.95" customHeight="1">
      <c r="A23" s="54"/>
      <c r="B23" s="165" t="s">
        <v>7</v>
      </c>
      <c r="C23" s="166"/>
      <c r="D23" s="39"/>
    </row>
    <row r="24" spans="1:4" ht="15.75">
      <c r="A24" s="55"/>
      <c r="B24" s="167"/>
      <c r="C24" s="168"/>
      <c r="D24" s="39"/>
    </row>
    <row r="25" spans="1:4" ht="21.95" customHeight="1">
      <c r="A25" s="56" t="s">
        <v>8</v>
      </c>
      <c r="B25" s="169">
        <f>'1- resumé équipes '!N24</f>
        <v>0</v>
      </c>
      <c r="C25" s="170"/>
    </row>
    <row r="26" spans="1:4" ht="34.5" customHeight="1">
      <c r="A26" s="56" t="s">
        <v>24</v>
      </c>
      <c r="B26" s="163">
        <f>'1- resumé équipes '!O24</f>
        <v>1</v>
      </c>
      <c r="C26" s="164"/>
    </row>
    <row r="27" spans="1:4" ht="36" customHeight="1">
      <c r="A27" s="57" t="s">
        <v>53</v>
      </c>
      <c r="B27" s="163">
        <f>'1- resumé équipes '!P24</f>
        <v>0</v>
      </c>
      <c r="C27" s="164"/>
    </row>
    <row r="28" spans="1:4" ht="15">
      <c r="A28" s="58"/>
      <c r="B28" s="152"/>
      <c r="C28" s="153"/>
    </row>
    <row r="29" spans="1:4" ht="15.95" customHeight="1">
      <c r="A29" s="52" t="s">
        <v>6</v>
      </c>
      <c r="B29" s="182">
        <f>B25+B26+B27</f>
        <v>1</v>
      </c>
      <c r="C29" s="183"/>
    </row>
    <row r="30" spans="1:4" ht="14.25" thickBot="1">
      <c r="A30" s="59"/>
      <c r="B30" s="60"/>
      <c r="C30" s="60"/>
    </row>
    <row r="31" spans="1:4" ht="33.75" customHeight="1" thickBot="1">
      <c r="A31" s="178" t="s">
        <v>25</v>
      </c>
      <c r="B31" s="179"/>
      <c r="C31" s="180"/>
    </row>
    <row r="32" spans="1:4" ht="94.9" customHeight="1">
      <c r="A32" s="177" t="s">
        <v>54</v>
      </c>
      <c r="B32" s="177"/>
      <c r="C32" s="177"/>
    </row>
    <row r="33" spans="1:3" ht="20.25" customHeight="1">
      <c r="A33" s="181"/>
      <c r="B33" s="181"/>
      <c r="C33" s="181"/>
    </row>
    <row r="34" spans="1:3" ht="27.75" customHeight="1">
      <c r="A34" s="181"/>
      <c r="B34" s="181"/>
      <c r="C34" s="181"/>
    </row>
    <row r="35" spans="1:3" ht="15.75" customHeight="1">
      <c r="A35" s="171"/>
      <c r="B35" s="171"/>
      <c r="C35" s="171"/>
    </row>
  </sheetData>
  <sheetProtection algorithmName="SHA-512" hashValue="61Ps3/7S4uo7xFi3IbwBy/sHzmE5uAUDPXCVLrhf5S52KcfoNtvU1Sw5dZ0OA80CIEfodQmLGuJ+SvAfeohtcA==" saltValue="xpQYHTojrK4hAzCxECqSSg==" spinCount="100000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70" zoomScaleNormal="100" zoomScaleSheetLayoutView="70" workbookViewId="0">
      <selection activeCell="B19" sqref="B19"/>
    </sheetView>
  </sheetViews>
  <sheetFormatPr baseColWidth="10" defaultColWidth="11.42578125" defaultRowHeight="13.5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/>
    <row r="2" spans="1:8" ht="108.7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6" t="s">
        <v>20</v>
      </c>
      <c r="B3" s="189">
        <f>'2- coût total projet '!B4:C4</f>
        <v>0</v>
      </c>
      <c r="C3" s="190"/>
    </row>
    <row r="4" spans="1:8" ht="24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97" t="s">
        <v>27</v>
      </c>
      <c r="B5" s="200"/>
      <c r="C5" s="201"/>
    </row>
    <row r="6" spans="1:8" ht="28.5" customHeight="1">
      <c r="A6" s="107" t="s">
        <v>59</v>
      </c>
      <c r="B6" s="99"/>
      <c r="C6" s="99"/>
    </row>
    <row r="7" spans="1:8" ht="24" customHeight="1">
      <c r="A7" s="107" t="s">
        <v>43</v>
      </c>
      <c r="B7" s="200"/>
      <c r="C7" s="201"/>
    </row>
    <row r="8" spans="1:8" ht="27.75" customHeight="1" thickBot="1">
      <c r="A8" s="108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30.75">
      <c r="A17" s="100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15.75">
      <c r="A22" s="100" t="s">
        <v>34</v>
      </c>
      <c r="B22" s="93">
        <f>SUM(B19:B21)</f>
        <v>0</v>
      </c>
      <c r="C22" s="95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100" t="s">
        <v>39</v>
      </c>
      <c r="B27" s="93">
        <f>SUM(B24:B26)</f>
        <v>0</v>
      </c>
      <c r="C27" s="94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100" t="s">
        <v>40</v>
      </c>
      <c r="B32" s="93">
        <f>SUM(B29:B31)</f>
        <v>0</v>
      </c>
      <c r="C32" s="94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90"/>
      <c r="C34" s="104"/>
    </row>
    <row r="35" spans="1:9" ht="15.75">
      <c r="A35" s="100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22.2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olxpRLlQtEo2rNi7XcPUR/+TouVqHzMwcAsMe2R+ElbLsFoXGTxa0dgmsadDsrwcauBI8ckNitNorX+6lc8O4Q==" saltValue="3U9XH64bZhSf98DZ/UXVkg==" spinCount="100000" sheet="1" objects="1" scenarios="1" insertRows="0" selectLockedCells="1"/>
  <mergeCells count="20">
    <mergeCell ref="A47:C47"/>
    <mergeCell ref="B38:C38"/>
    <mergeCell ref="B39:C39"/>
    <mergeCell ref="B42:C42"/>
    <mergeCell ref="A44:C44"/>
    <mergeCell ref="A45:C45"/>
    <mergeCell ref="A46:C46"/>
    <mergeCell ref="A43:C43"/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zoomScale="70" zoomScaleNormal="100" zoomScaleSheetLayoutView="70" workbookViewId="0">
      <selection activeCell="C34" sqref="C34"/>
    </sheetView>
  </sheetViews>
  <sheetFormatPr baseColWidth="10" defaultColWidth="11.42578125" defaultRowHeight="13.5"/>
  <cols>
    <col min="1" max="1" width="63.140625" style="1" customWidth="1"/>
    <col min="2" max="3" width="27.7109375" style="1" customWidth="1"/>
    <col min="4" max="16384" width="11.42578125" style="1"/>
  </cols>
  <sheetData>
    <row r="1" spans="1:8" ht="97.5" customHeight="1" thickBot="1"/>
    <row r="2" spans="1:8" ht="89.2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3" t="s">
        <v>20</v>
      </c>
      <c r="B3" s="189">
        <f>'2- coût total projet '!B4:C4</f>
        <v>0</v>
      </c>
      <c r="C3" s="190"/>
    </row>
    <row r="4" spans="1:8" ht="24" customHeight="1">
      <c r="A4" s="84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84" t="s">
        <v>27</v>
      </c>
      <c r="B5" s="200"/>
      <c r="C5" s="201"/>
    </row>
    <row r="6" spans="1:8" ht="24" customHeight="1">
      <c r="A6" s="85" t="s">
        <v>59</v>
      </c>
      <c r="B6" s="200"/>
      <c r="C6" s="201"/>
    </row>
    <row r="7" spans="1:8" ht="24" customHeight="1">
      <c r="A7" s="85" t="s">
        <v>43</v>
      </c>
      <c r="B7" s="216"/>
      <c r="C7" s="217"/>
    </row>
    <row r="8" spans="1:8" ht="27.7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31.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15.7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90"/>
      <c r="C34" s="91"/>
    </row>
    <row r="35" spans="1:9" ht="15.7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11.7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B34" sqref="B34"/>
    </sheetView>
  </sheetViews>
  <sheetFormatPr baseColWidth="10" defaultColWidth="11.42578125" defaultRowHeight="13.5"/>
  <cols>
    <col min="1" max="1" width="60.140625" style="1" customWidth="1"/>
    <col min="2" max="3" width="27.7109375" style="1" customWidth="1"/>
    <col min="4" max="16384" width="11.42578125" style="1"/>
  </cols>
  <sheetData>
    <row r="1" spans="1:8" ht="99" customHeight="1" thickBot="1"/>
    <row r="2" spans="1:8" ht="111.75" customHeight="1" thickBot="1">
      <c r="A2" s="149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50"/>
      <c r="C2" s="151"/>
      <c r="D2" s="38"/>
      <c r="E2" s="5"/>
      <c r="F2" s="5"/>
      <c r="G2" s="5"/>
      <c r="H2" s="5"/>
    </row>
    <row r="3" spans="1:8" ht="47.25" customHeight="1">
      <c r="A3" s="81" t="s">
        <v>20</v>
      </c>
      <c r="B3" s="189">
        <f>'2- coût total projet '!B4:C4</f>
        <v>0</v>
      </c>
      <c r="C3" s="190"/>
    </row>
    <row r="4" spans="1:8" ht="24" customHeight="1">
      <c r="A4" s="6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6" t="s">
        <v>27</v>
      </c>
      <c r="B5" s="200"/>
      <c r="C5" s="201"/>
    </row>
    <row r="6" spans="1:8" ht="24" customHeight="1">
      <c r="A6" s="77" t="s">
        <v>59</v>
      </c>
      <c r="B6" s="200"/>
      <c r="C6" s="201"/>
    </row>
    <row r="7" spans="1:8" ht="24" customHeight="1">
      <c r="A7" s="77" t="s">
        <v>43</v>
      </c>
      <c r="B7" s="216"/>
      <c r="C7" s="217"/>
    </row>
    <row r="8" spans="1:8" ht="27.75" customHeight="1" thickBot="1">
      <c r="A8" s="78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31.5">
      <c r="A17" s="92" t="s">
        <v>32</v>
      </c>
      <c r="B17" s="96">
        <f>SUM(B14:B16)</f>
        <v>0</v>
      </c>
      <c r="C17" s="70"/>
    </row>
    <row r="18" spans="1:3" ht="15.75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8" customHeight="1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15.75">
      <c r="A22" s="92" t="s">
        <v>34</v>
      </c>
      <c r="B22" s="93">
        <f>SUM(B19:B21)</f>
        <v>0</v>
      </c>
      <c r="C22" s="93">
        <f>SUM(C19:C21)</f>
        <v>0</v>
      </c>
    </row>
    <row r="23" spans="1:3" ht="15.75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8" customHeight="1">
      <c r="A27" s="92" t="s">
        <v>39</v>
      </c>
      <c r="B27" s="105">
        <f>SUM(B24:B26)</f>
        <v>0</v>
      </c>
      <c r="C27" s="105">
        <f>SUM(C24:C26)</f>
        <v>0</v>
      </c>
    </row>
    <row r="28" spans="1:3" ht="15.75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5.75">
      <c r="A33" s="71" t="s">
        <v>57</v>
      </c>
      <c r="B33" s="89"/>
      <c r="C33" s="89"/>
    </row>
    <row r="34" spans="1:9" ht="18" customHeight="1">
      <c r="A34" s="1" t="s">
        <v>61</v>
      </c>
      <c r="B34" s="90"/>
      <c r="C34" s="91"/>
    </row>
    <row r="35" spans="1:9" ht="15.75">
      <c r="A35" s="92" t="s">
        <v>41</v>
      </c>
      <c r="B35" s="93">
        <f>SUM(B34:B34)</f>
        <v>0</v>
      </c>
      <c r="C35" s="93">
        <f>SUM(C34:C34)</f>
        <v>0</v>
      </c>
    </row>
    <row r="36" spans="1:9" ht="15.75">
      <c r="A36" s="101" t="s">
        <v>6</v>
      </c>
      <c r="B36" s="83">
        <f>SUM(B17+B22+B27+B32+B35)</f>
        <v>0</v>
      </c>
      <c r="C36" s="79">
        <f>SUM(C22+C27+C32+C35)</f>
        <v>0</v>
      </c>
    </row>
    <row r="37" spans="1:9" ht="15.75">
      <c r="A37" s="196" t="s">
        <v>17</v>
      </c>
      <c r="B37" s="196"/>
      <c r="C37" s="196"/>
    </row>
    <row r="38" spans="1:9" ht="15">
      <c r="A38" s="25"/>
      <c r="B38" s="205" t="s">
        <v>7</v>
      </c>
      <c r="C38" s="206"/>
    </row>
    <row r="39" spans="1:9" ht="15.75">
      <c r="A39" s="56" t="s">
        <v>8</v>
      </c>
      <c r="B39" s="110">
        <f>C36</f>
        <v>0</v>
      </c>
      <c r="C39" s="111"/>
    </row>
    <row r="40" spans="1:9" ht="35.25" customHeight="1">
      <c r="A40" s="118" t="s">
        <v>44</v>
      </c>
      <c r="B40" s="187"/>
      <c r="C40" s="188"/>
    </row>
    <row r="41" spans="1:9" ht="35.25" customHeight="1">
      <c r="A41" s="119" t="s">
        <v>58</v>
      </c>
      <c r="B41" s="220"/>
      <c r="C41" s="221"/>
    </row>
    <row r="42" spans="1:9" s="53" customFormat="1" ht="15.95" customHeight="1" thickBot="1">
      <c r="A42" s="101" t="s">
        <v>6</v>
      </c>
      <c r="B42" s="218">
        <f>B39+B40+B41</f>
        <v>0</v>
      </c>
      <c r="C42" s="219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18.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2FhpNeZ1mDOHK3ddLNfm+lbAqzQIJ1zhWS4bOYyABy8AxAATiWTfd7cUCCLRlZcYkIDYgpUQOr5UqXBQleA0Zw==" saltValue="b1Iz10SUDn8x+cxGXA0H5A==" spinCount="100000" sheet="1" objects="1" scenarios="1" insertRows="0" selectLockedCells="1"/>
  <mergeCells count="20">
    <mergeCell ref="B42:C42"/>
    <mergeCell ref="A37:C37"/>
    <mergeCell ref="B38:C38"/>
    <mergeCell ref="B40:C40"/>
    <mergeCell ref="B41:C41"/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45:C45"/>
    <mergeCell ref="A46:C46"/>
    <mergeCell ref="A47:C47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A14" sqref="A14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97.5" customHeight="1" thickBot="1"/>
    <row r="2" spans="1:8" ht="90.7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6" t="s">
        <v>20</v>
      </c>
      <c r="B3" s="189">
        <f>'2- coût total projet '!B4:C4</f>
        <v>0</v>
      </c>
      <c r="C3" s="190"/>
    </row>
    <row r="4" spans="1:8" ht="24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97" t="s">
        <v>27</v>
      </c>
      <c r="B5" s="200"/>
      <c r="C5" s="201"/>
    </row>
    <row r="6" spans="1:8" ht="27.75" customHeight="1">
      <c r="A6" s="98" t="s">
        <v>59</v>
      </c>
      <c r="B6" s="200"/>
      <c r="C6" s="201"/>
    </row>
    <row r="7" spans="1:8" ht="24" customHeight="1">
      <c r="A7" s="98" t="s">
        <v>43</v>
      </c>
      <c r="B7" s="216"/>
      <c r="C7" s="217"/>
    </row>
    <row r="8" spans="1:8" ht="27.7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90"/>
      <c r="C34" s="91"/>
    </row>
    <row r="35" spans="1:9" ht="15.75">
      <c r="A35" s="92" t="s">
        <v>41</v>
      </c>
      <c r="B35" s="93">
        <f>SUM(B34:B34)</f>
        <v>0</v>
      </c>
      <c r="C35" s="93">
        <f>SUM(C34:C34)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09.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B34" sqref="B34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101.25" customHeight="1" thickBot="1"/>
    <row r="2" spans="1:8" ht="108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6" t="s">
        <v>20</v>
      </c>
      <c r="B3" s="189">
        <f>'2- coût total projet '!B4:C4</f>
        <v>0</v>
      </c>
      <c r="C3" s="190"/>
    </row>
    <row r="4" spans="1:8" ht="24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97" t="s">
        <v>27</v>
      </c>
      <c r="B5" s="200"/>
      <c r="C5" s="201"/>
    </row>
    <row r="6" spans="1:8" ht="30.75" customHeight="1">
      <c r="A6" s="98" t="s">
        <v>59</v>
      </c>
      <c r="B6" s="200"/>
      <c r="C6" s="201"/>
    </row>
    <row r="7" spans="1:8" ht="24" customHeight="1">
      <c r="A7" s="98" t="s">
        <v>43</v>
      </c>
      <c r="B7" s="216"/>
      <c r="C7" s="217"/>
    </row>
    <row r="8" spans="1:8" ht="27.7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90"/>
      <c r="C34" s="104"/>
    </row>
    <row r="35" spans="1:9" ht="15.7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>
      <c r="A36" s="52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76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00.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6ZoyzrZXX99EDNM1EICNGW0iGWcZSoKYmtKxxNvcOtO8ZSXy+pX+KXMmvxG1RICK42zPU2dGKXW9d1LZ2DHadg==" saltValue="wQ12m01YJiypmBJoHFNvGw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3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102.75" customHeight="1" thickBot="1"/>
    <row r="2" spans="1:8" ht="107.2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6" t="s">
        <v>20</v>
      </c>
      <c r="B3" s="189">
        <f>'2- coût total projet '!B4:C4</f>
        <v>0</v>
      </c>
      <c r="C3" s="190"/>
    </row>
    <row r="4" spans="1:8" ht="24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97" t="s">
        <v>27</v>
      </c>
      <c r="B5" s="200"/>
      <c r="C5" s="201"/>
    </row>
    <row r="6" spans="1:8" ht="30" customHeight="1">
      <c r="A6" s="107" t="s">
        <v>59</v>
      </c>
      <c r="B6" s="200"/>
      <c r="C6" s="201"/>
    </row>
    <row r="7" spans="1:8" ht="24" customHeight="1">
      <c r="A7" s="107" t="s">
        <v>43</v>
      </c>
      <c r="B7" s="216"/>
      <c r="C7" s="217"/>
    </row>
    <row r="8" spans="1:8" ht="27.75" customHeight="1" thickBot="1">
      <c r="A8" s="108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112"/>
      <c r="C34" s="109" t="s">
        <v>63</v>
      </c>
    </row>
    <row r="35" spans="1:9" ht="15.75">
      <c r="A35" s="92" t="s">
        <v>41</v>
      </c>
      <c r="B35" s="93">
        <f>SUM(B34)</f>
        <v>0</v>
      </c>
      <c r="C35" s="94">
        <f>SUM(C34)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02.7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OWeD444qZ6K7kMPXq6KUeYgtWT/93l77pbGWyirw8pCljxNYBrXMio/8QKKTI/cWPBXx6lbpolK1gs0583K+5w==" saltValue="TNWyc0lxurefrOYrpT44VA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96.75" customHeight="1" thickBot="1"/>
    <row r="2" spans="1:8" ht="111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47.25" customHeight="1">
      <c r="A3" s="106" t="s">
        <v>20</v>
      </c>
      <c r="B3" s="189">
        <f>'2- coût total projet '!B4:C4</f>
        <v>0</v>
      </c>
      <c r="C3" s="190"/>
    </row>
    <row r="4" spans="1:8" ht="24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24" customHeight="1">
      <c r="A5" s="97" t="s">
        <v>27</v>
      </c>
      <c r="B5" s="200"/>
      <c r="C5" s="201"/>
    </row>
    <row r="6" spans="1:8" ht="30" customHeight="1">
      <c r="A6" s="98" t="s">
        <v>59</v>
      </c>
      <c r="B6" s="200"/>
      <c r="C6" s="201"/>
    </row>
    <row r="7" spans="1:8" ht="24" customHeight="1">
      <c r="A7" s="98" t="s">
        <v>43</v>
      </c>
      <c r="B7" s="216"/>
      <c r="C7" s="217"/>
    </row>
    <row r="8" spans="1:8" ht="27.7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" t="s">
        <v>61</v>
      </c>
      <c r="B34" s="90"/>
      <c r="C34" s="104"/>
    </row>
    <row r="35" spans="1:9" ht="15.7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>
        <v>1</v>
      </c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1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07.2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5kCKv8DombF4lRE6xbx91lTRwE9QcXidIF/mUJAFdQdPhKHl/fdHWeU6zNik2v7avfbNARhXD3DJSKK2KbDNzA==" saltValue="bulDW/a43gykmcSDUf1NQg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100.5" customHeight="1" thickBot="1"/>
    <row r="2" spans="1:8" ht="90.7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ht="33.75" customHeight="1">
      <c r="A3" s="106" t="s">
        <v>20</v>
      </c>
      <c r="B3" s="189">
        <f>'2- coût total projet '!B4:C4</f>
        <v>0</v>
      </c>
      <c r="C3" s="190"/>
    </row>
    <row r="4" spans="1:8" ht="33.75" customHeight="1">
      <c r="A4" s="97" t="s">
        <v>42</v>
      </c>
      <c r="B4" s="191">
        <f>'2- coût total projet '!B5:C5</f>
        <v>0</v>
      </c>
      <c r="C4" s="192"/>
      <c r="E4" s="1" t="s">
        <v>0</v>
      </c>
    </row>
    <row r="5" spans="1:8" ht="33.75" customHeight="1">
      <c r="A5" s="97" t="s">
        <v>27</v>
      </c>
      <c r="B5" s="200"/>
      <c r="C5" s="201"/>
    </row>
    <row r="6" spans="1:8" ht="33.75" customHeight="1">
      <c r="A6" s="98" t="s">
        <v>59</v>
      </c>
      <c r="B6" s="200"/>
      <c r="C6" s="201"/>
    </row>
    <row r="7" spans="1:8" ht="33.75" customHeight="1">
      <c r="A7" s="98" t="s">
        <v>43</v>
      </c>
      <c r="B7" s="216"/>
      <c r="C7" s="217"/>
    </row>
    <row r="8" spans="1:8" ht="33.7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3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105">
        <f>SUM(B24:B26)</f>
        <v>0</v>
      </c>
      <c r="C27" s="105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3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8" customHeight="1">
      <c r="A34" s="120" t="s">
        <v>61</v>
      </c>
      <c r="B34" s="113"/>
      <c r="C34" s="114"/>
    </row>
    <row r="35" spans="1:9" ht="15.7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>
      <c r="A36" s="101" t="s">
        <v>6</v>
      </c>
      <c r="B36" s="80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09">
        <f>B39+B40+B41</f>
        <v>0</v>
      </c>
      <c r="C42" s="210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01.25" customHeight="1">
      <c r="A44" s="211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1"/>
      <c r="C44" s="211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106.5" customHeight="1" thickBot="1"/>
    <row r="2" spans="1:8" ht="108.7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s="39" customFormat="1" ht="29.25" customHeight="1">
      <c r="A3" s="106" t="s">
        <v>20</v>
      </c>
      <c r="B3" s="189">
        <f>'2- coût total projet '!B4:C4</f>
        <v>0</v>
      </c>
      <c r="C3" s="190"/>
    </row>
    <row r="4" spans="1:8" s="39" customFormat="1" ht="29.25" customHeight="1">
      <c r="A4" s="97" t="s">
        <v>42</v>
      </c>
      <c r="B4" s="191">
        <f>'2- coût total projet '!B5:C5</f>
        <v>0</v>
      </c>
      <c r="C4" s="192"/>
      <c r="E4" s="39" t="s">
        <v>0</v>
      </c>
    </row>
    <row r="5" spans="1:8" s="39" customFormat="1" ht="29.25" customHeight="1">
      <c r="A5" s="97" t="s">
        <v>27</v>
      </c>
      <c r="B5" s="200"/>
      <c r="C5" s="201"/>
    </row>
    <row r="6" spans="1:8" s="39" customFormat="1" ht="29.25" customHeight="1">
      <c r="A6" s="85" t="s">
        <v>59</v>
      </c>
      <c r="B6" s="200"/>
      <c r="C6" s="201"/>
    </row>
    <row r="7" spans="1:8" s="39" customFormat="1" ht="29.25" customHeight="1">
      <c r="A7" s="85" t="s">
        <v>43</v>
      </c>
      <c r="B7" s="216"/>
      <c r="C7" s="217"/>
    </row>
    <row r="8" spans="1:8" s="39" customFormat="1" ht="29.25" customHeight="1" thickBot="1">
      <c r="A8" s="86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8" customHeight="1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5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5">
        <f>SUM(C19:C21)</f>
        <v>0</v>
      </c>
    </row>
    <row r="23" spans="1:3" ht="18" customHeight="1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5.75">
      <c r="A27" s="92" t="s">
        <v>39</v>
      </c>
      <c r="B27" s="93">
        <f>SUM(B24:B26)</f>
        <v>0</v>
      </c>
      <c r="C27" s="94">
        <f>SUM(C24:C26)</f>
        <v>0</v>
      </c>
    </row>
    <row r="28" spans="1:3" ht="18" customHeight="1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8" customHeight="1">
      <c r="A33" s="71" t="s">
        <v>57</v>
      </c>
      <c r="B33" s="89"/>
      <c r="C33" s="89"/>
    </row>
    <row r="34" spans="1:9" ht="15">
      <c r="A34" s="120" t="s">
        <v>61</v>
      </c>
      <c r="B34" s="72"/>
      <c r="C34" s="74"/>
    </row>
    <row r="35" spans="1:9" ht="15.7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>
      <c r="A36" s="101" t="s">
        <v>6</v>
      </c>
      <c r="B36" s="82">
        <f>SUM(B17+B22+B27+B32+B35)</f>
        <v>0</v>
      </c>
      <c r="C36" s="79">
        <f>SUM(C22+C27+C32+C35)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05" t="s">
        <v>7</v>
      </c>
      <c r="C38" s="20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102" t="s">
        <v>6</v>
      </c>
      <c r="B42" s="222">
        <f>B39+B40+B41</f>
        <v>0</v>
      </c>
      <c r="C42" s="223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18.5" customHeight="1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algorithmName="SHA-512" hashValue="XqoK9I06BjQsPOiVBLEl7eQ5qy5YK6Ij0FL7G1gzFAuLGgiCwh+ZURDxWeK5T3L+9BgCLAeil7JnqldlGpDEFw==" saltValue="hX+ArR+i4K0Vw+SYIJp/0Q==" spinCount="100000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8"/>
  <sheetViews>
    <sheetView view="pageBreakPreview" topLeftCell="A11" zoomScale="70" zoomScaleNormal="100" zoomScaleSheetLayoutView="70" workbookViewId="0">
      <selection activeCell="A40" sqref="A40"/>
    </sheetView>
  </sheetViews>
  <sheetFormatPr baseColWidth="10" defaultColWidth="11.42578125" defaultRowHeight="13.5"/>
  <cols>
    <col min="1" max="1" width="57.85546875" style="1" customWidth="1"/>
    <col min="2" max="3" width="27.7109375" style="1" customWidth="1"/>
    <col min="4" max="16384" width="11.42578125" style="1"/>
  </cols>
  <sheetData>
    <row r="1" spans="1:8" ht="110.25" customHeight="1" thickBot="1"/>
    <row r="2" spans="1:8" ht="90.75" customHeight="1" thickBot="1">
      <c r="A2" s="184" t="str">
        <f>'1- resumé équipes '!A2:E2</f>
        <v>APPEL À PROJETS 2023
Promouvoir la désescalade thérapeutique dans les parcours de soins
Expérimentation d’organisation des parcours de soins en vue de déployer des stratégies efficaces de désescalade thérapeutique aptes à la diminution des séquelles après traitement d’un cancer  
Annexe financière
Renseignements administratifs</v>
      </c>
      <c r="B2" s="185"/>
      <c r="C2" s="186"/>
      <c r="D2" s="38"/>
      <c r="E2" s="5"/>
      <c r="F2" s="5"/>
      <c r="G2" s="5"/>
      <c r="H2" s="5"/>
    </row>
    <row r="3" spans="1:8" s="39" customFormat="1" ht="34.5" customHeight="1">
      <c r="A3" s="106" t="s">
        <v>20</v>
      </c>
      <c r="B3" s="189">
        <f>'2- coût total projet '!B4:C4</f>
        <v>0</v>
      </c>
      <c r="C3" s="190"/>
    </row>
    <row r="4" spans="1:8" s="39" customFormat="1" ht="34.5" customHeight="1">
      <c r="A4" s="97" t="s">
        <v>42</v>
      </c>
      <c r="B4" s="191">
        <f>'2- coût total projet '!B5:C5</f>
        <v>0</v>
      </c>
      <c r="C4" s="192"/>
      <c r="E4" s="39" t="s">
        <v>0</v>
      </c>
    </row>
    <row r="5" spans="1:8" s="39" customFormat="1" ht="34.5" customHeight="1">
      <c r="A5" s="97" t="s">
        <v>27</v>
      </c>
      <c r="B5" s="200"/>
      <c r="C5" s="201"/>
    </row>
    <row r="6" spans="1:8" s="39" customFormat="1" ht="34.5" customHeight="1">
      <c r="A6" s="116" t="s">
        <v>59</v>
      </c>
      <c r="B6" s="200"/>
      <c r="C6" s="201"/>
    </row>
    <row r="7" spans="1:8" s="39" customFormat="1" ht="34.5" customHeight="1">
      <c r="A7" s="116" t="s">
        <v>43</v>
      </c>
      <c r="B7" s="216"/>
      <c r="C7" s="217"/>
    </row>
    <row r="8" spans="1:8" s="39" customFormat="1" ht="34.5" customHeight="1" thickBot="1">
      <c r="A8" s="117" t="s">
        <v>60</v>
      </c>
      <c r="B8" s="200"/>
      <c r="C8" s="201"/>
    </row>
    <row r="9" spans="1:8" ht="22.5" customHeight="1" thickBot="1">
      <c r="A9" s="197" t="s">
        <v>16</v>
      </c>
      <c r="B9" s="198"/>
      <c r="C9" s="199"/>
    </row>
    <row r="10" spans="1:8" ht="19.5" customHeight="1" thickBot="1">
      <c r="A10" s="193" t="s">
        <v>49</v>
      </c>
      <c r="B10" s="194"/>
      <c r="C10" s="195"/>
    </row>
    <row r="11" spans="1:8" s="53" customFormat="1" ht="15.95" customHeight="1">
      <c r="A11" s="63"/>
      <c r="B11" s="202" t="s">
        <v>2</v>
      </c>
      <c r="C11" s="203"/>
    </row>
    <row r="12" spans="1:8" ht="27.75" customHeight="1">
      <c r="A12" s="39"/>
      <c r="B12" s="64" t="s">
        <v>3</v>
      </c>
      <c r="C12" s="64" t="s">
        <v>4</v>
      </c>
    </row>
    <row r="13" spans="1:8" ht="47.25">
      <c r="A13" s="87" t="s">
        <v>47</v>
      </c>
      <c r="B13" s="88"/>
      <c r="C13" s="65" t="s">
        <v>5</v>
      </c>
    </row>
    <row r="14" spans="1:8" ht="15">
      <c r="A14" s="66" t="s">
        <v>18</v>
      </c>
      <c r="B14" s="67"/>
      <c r="C14" s="68"/>
    </row>
    <row r="15" spans="1:8" ht="15.75">
      <c r="A15" s="66" t="s">
        <v>18</v>
      </c>
      <c r="B15" s="69"/>
      <c r="C15" s="70"/>
    </row>
    <row r="16" spans="1:8" ht="15.75">
      <c r="A16" s="66" t="s">
        <v>18</v>
      </c>
      <c r="B16" s="69"/>
      <c r="C16" s="70"/>
    </row>
    <row r="17" spans="1:3" ht="47.25">
      <c r="A17" s="92" t="s">
        <v>32</v>
      </c>
      <c r="B17" s="96">
        <f>SUM(B14:B16)</f>
        <v>0</v>
      </c>
      <c r="C17" s="70"/>
    </row>
    <row r="18" spans="1:3" ht="15.75">
      <c r="A18" s="71" t="s">
        <v>33</v>
      </c>
      <c r="B18" s="89"/>
      <c r="C18" s="89"/>
    </row>
    <row r="19" spans="1:3" ht="15">
      <c r="A19" s="66" t="s">
        <v>18</v>
      </c>
      <c r="B19" s="72"/>
      <c r="C19" s="72"/>
    </row>
    <row r="20" spans="1:3" ht="18" customHeight="1">
      <c r="A20" s="66" t="s">
        <v>18</v>
      </c>
      <c r="B20" s="72"/>
      <c r="C20" s="72"/>
    </row>
    <row r="21" spans="1:3" ht="15">
      <c r="A21" s="73" t="s">
        <v>18</v>
      </c>
      <c r="B21" s="72"/>
      <c r="C21" s="72"/>
    </row>
    <row r="22" spans="1:3" ht="31.5">
      <c r="A22" s="92" t="s">
        <v>34</v>
      </c>
      <c r="B22" s="93">
        <f>SUM(B19:B21)</f>
        <v>0</v>
      </c>
      <c r="C22" s="95">
        <f>SUM(C19:C21)</f>
        <v>0</v>
      </c>
    </row>
    <row r="23" spans="1:3" ht="15.75">
      <c r="A23" s="71" t="s">
        <v>55</v>
      </c>
      <c r="B23" s="89"/>
      <c r="C23" s="89"/>
    </row>
    <row r="24" spans="1:3" ht="15">
      <c r="A24" s="66" t="s">
        <v>18</v>
      </c>
      <c r="B24" s="67"/>
      <c r="C24" s="74"/>
    </row>
    <row r="25" spans="1:3" ht="15.75">
      <c r="A25" s="66" t="s">
        <v>18</v>
      </c>
      <c r="B25" s="69"/>
      <c r="C25" s="74"/>
    </row>
    <row r="26" spans="1:3" ht="15.75">
      <c r="A26" s="66" t="s">
        <v>18</v>
      </c>
      <c r="B26" s="69"/>
      <c r="C26" s="74"/>
    </row>
    <row r="27" spans="1:3" ht="18" customHeight="1">
      <c r="A27" s="92" t="s">
        <v>39</v>
      </c>
      <c r="B27" s="93">
        <f>SUM(B24:B26)</f>
        <v>0</v>
      </c>
      <c r="C27" s="94">
        <f>SUM(C24:C26)</f>
        <v>0</v>
      </c>
    </row>
    <row r="28" spans="1:3" ht="15.75">
      <c r="A28" s="71" t="s">
        <v>56</v>
      </c>
      <c r="B28" s="89"/>
      <c r="C28" s="89"/>
    </row>
    <row r="29" spans="1:3" ht="15">
      <c r="A29" s="66" t="s">
        <v>18</v>
      </c>
      <c r="B29" s="72"/>
      <c r="C29" s="74"/>
    </row>
    <row r="30" spans="1:3" ht="15">
      <c r="A30" s="66" t="s">
        <v>18</v>
      </c>
      <c r="B30" s="72"/>
      <c r="C30" s="74"/>
    </row>
    <row r="31" spans="1:3" ht="15">
      <c r="A31" s="73" t="s">
        <v>18</v>
      </c>
      <c r="B31" s="72"/>
      <c r="C31" s="74"/>
    </row>
    <row r="32" spans="1:3" ht="15.75">
      <c r="A32" s="92" t="s">
        <v>40</v>
      </c>
      <c r="B32" s="93">
        <f>SUM(B29:B31)</f>
        <v>0</v>
      </c>
      <c r="C32" s="94">
        <f>SUM(C29:C31)</f>
        <v>0</v>
      </c>
    </row>
    <row r="33" spans="1:9" ht="15.75">
      <c r="A33" s="71" t="s">
        <v>57</v>
      </c>
      <c r="B33" s="89"/>
      <c r="C33" s="89"/>
    </row>
    <row r="34" spans="1:9" ht="18" customHeight="1">
      <c r="A34" s="120" t="s">
        <v>61</v>
      </c>
      <c r="B34" s="72"/>
      <c r="C34" s="74"/>
    </row>
    <row r="35" spans="1:9" ht="15.75">
      <c r="A35" s="92" t="s">
        <v>41</v>
      </c>
      <c r="B35" s="93">
        <f>SUM(B34)</f>
        <v>0</v>
      </c>
      <c r="C35" s="93">
        <f>SUM(C34)</f>
        <v>0</v>
      </c>
    </row>
    <row r="36" spans="1:9" s="53" customFormat="1" ht="15.95" customHeight="1">
      <c r="A36" s="52" t="s">
        <v>6</v>
      </c>
      <c r="B36" s="115">
        <f>B35+B32+B27+B22+B17</f>
        <v>0</v>
      </c>
      <c r="C36" s="79">
        <f>C35+C32+C27+C22</f>
        <v>0</v>
      </c>
      <c r="I36" s="1"/>
    </row>
    <row r="37" spans="1:9" ht="17.25" customHeight="1">
      <c r="A37" s="196" t="s">
        <v>17</v>
      </c>
      <c r="B37" s="196"/>
      <c r="C37" s="196"/>
      <c r="D37" s="75"/>
      <c r="I37" s="53"/>
    </row>
    <row r="38" spans="1:9" s="53" customFormat="1" ht="15.95" customHeight="1">
      <c r="A38" s="25"/>
      <c r="B38" s="225" t="s">
        <v>7</v>
      </c>
      <c r="C38" s="226"/>
      <c r="D38" s="63"/>
      <c r="I38" s="1"/>
    </row>
    <row r="39" spans="1:9" ht="20.25" customHeight="1">
      <c r="A39" s="56" t="s">
        <v>8</v>
      </c>
      <c r="B39" s="207">
        <f>C36</f>
        <v>0</v>
      </c>
      <c r="C39" s="208"/>
      <c r="I39" s="53"/>
    </row>
    <row r="40" spans="1:9" ht="39" customHeight="1">
      <c r="A40" s="118" t="s">
        <v>44</v>
      </c>
      <c r="B40" s="187"/>
      <c r="C40" s="188"/>
    </row>
    <row r="41" spans="1:9" ht="36.75" customHeight="1">
      <c r="A41" s="119" t="s">
        <v>58</v>
      </c>
      <c r="B41" s="187"/>
      <c r="C41" s="188"/>
    </row>
    <row r="42" spans="1:9" s="53" customFormat="1" ht="15.95" customHeight="1" thickBot="1">
      <c r="A42" s="76" t="s">
        <v>6</v>
      </c>
      <c r="B42" s="222">
        <f>B39+B40+B41</f>
        <v>0</v>
      </c>
      <c r="C42" s="223"/>
      <c r="I42" s="1"/>
    </row>
    <row r="43" spans="1:9" ht="35.25" customHeight="1" thickBot="1">
      <c r="A43" s="213" t="s">
        <v>25</v>
      </c>
      <c r="B43" s="214"/>
      <c r="C43" s="215"/>
    </row>
    <row r="44" spans="1:9" s="53" customFormat="1" ht="117.75" customHeight="1">
      <c r="A44" s="22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24"/>
      <c r="C44" s="224"/>
    </row>
    <row r="45" spans="1:9" s="53" customFormat="1" ht="20.25" customHeight="1">
      <c r="A45" s="211"/>
      <c r="B45" s="211"/>
      <c r="C45" s="211"/>
    </row>
    <row r="46" spans="1:9" s="53" customFormat="1" ht="27.75" customHeight="1">
      <c r="A46" s="212"/>
      <c r="B46" s="212"/>
      <c r="C46" s="212"/>
    </row>
    <row r="47" spans="1:9" s="53" customFormat="1" ht="20.25" customHeight="1">
      <c r="A47" s="204"/>
      <c r="B47" s="204"/>
      <c r="C47" s="204"/>
    </row>
    <row r="48" spans="1:9" ht="16.5" customHeight="1"/>
  </sheetData>
  <sheetProtection password="CA71" sheet="1" objects="1" scenarios="1" insertRows="0" selectLockedCells="1"/>
  <mergeCells count="21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B11:C11"/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CHEVALIER Angelique</cp:lastModifiedBy>
  <cp:lastPrinted>2013-12-19T11:30:37Z</cp:lastPrinted>
  <dcterms:created xsi:type="dcterms:W3CDTF">2008-09-18T20:34:16Z</dcterms:created>
  <dcterms:modified xsi:type="dcterms:W3CDTF">2023-02-07T11:10:26Z</dcterms:modified>
</cp:coreProperties>
</file>