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B:\ADDICTOPOLE\003 Missions\005 Financements\001 AAP diffusés\AAP 2022\AAP SIP 2022 - IRESP\"/>
    </mc:Choice>
  </mc:AlternateContent>
  <bookViews>
    <workbookView xWindow="0" yWindow="0" windowWidth="19200" windowHeight="6465" tabRatio="685"/>
  </bookViews>
  <sheets>
    <sheet name="NOTICE" sheetId="1" r:id="rId1"/>
    <sheet name="NE PAS SUPPRIMER Gestion liste" sheetId="2" state="hidden" r:id="rId2"/>
    <sheet name="A - Equipe 1" sheetId="3" r:id="rId3"/>
    <sheet name="B - Equipe 2" sheetId="4" r:id="rId4"/>
    <sheet name="C - Equipe 3" sheetId="5" r:id="rId5"/>
    <sheet name="D - Equipe 4" sheetId="6" r:id="rId6"/>
    <sheet name="E - Equipe 5" sheetId="7" r:id="rId7"/>
    <sheet name="F - Equipe 6" sheetId="10" r:id="rId8"/>
    <sheet name="G - Equipe 7" sheetId="11" r:id="rId9"/>
    <sheet name="H - Equipe 8" sheetId="12" r:id="rId10"/>
    <sheet name="I - Equipe 9" sheetId="13" r:id="rId11"/>
    <sheet name="J - Equipe 10" sheetId="14" r:id="rId12"/>
    <sheet name="K - Répartition annuelle" sheetId="8" r:id="rId13"/>
    <sheet name="L - Fiche de synthèse" sheetId="9" r:id="rId14"/>
  </sheets>
  <externalReferences>
    <externalReference r:id="rId15"/>
  </externalReferences>
  <definedNames>
    <definedName name="Etat">[1]Feuil1!$A$12:$A$14</definedName>
    <definedName name="etats">'NE PAS SUPPRIMER Gestion liste'!$A$18:$A$20</definedName>
    <definedName name="Financeur">[1]Feuil1!$A$3:$A$8</definedName>
    <definedName name="financeurs">'NE PAS SUPPRIMER Gestion liste'!$A$9:$A$14</definedName>
    <definedName name="_xlnm.Print_Titles" localSheetId="2">'A - Equipe 1'!$4:$5</definedName>
    <definedName name="_xlnm.Print_Titles" localSheetId="3">'B - Equipe 2'!$4:$5</definedName>
    <definedName name="_xlnm.Print_Titles" localSheetId="4">'C - Equipe 3'!$4:$5</definedName>
    <definedName name="_xlnm.Print_Titles" localSheetId="5">'D - Equipe 4'!$4:$5</definedName>
    <definedName name="_xlnm.Print_Titles" localSheetId="6">'E - Equipe 5'!$4:$5</definedName>
    <definedName name="_xlnm.Print_Titles" localSheetId="7">'F - Equipe 6'!$4:$5</definedName>
    <definedName name="_xlnm.Print_Titles" localSheetId="8">'G - Equipe 7'!$4:$5</definedName>
    <definedName name="_xlnm.Print_Titles" localSheetId="9">'H - Equipe 8'!$4:$5</definedName>
    <definedName name="_xlnm.Print_Titles" localSheetId="10">'I - Equipe 9'!$4:$5</definedName>
    <definedName name="_xlnm.Print_Titles" localSheetId="11">'J - Equipe 10'!$4:$5</definedName>
    <definedName name="liste">'NE PAS SUPPRIMER Gestion liste'!$A$2:$A$5</definedName>
    <definedName name="org">'NE PAS SUPPRIMER Gestion liste'!$A$2:$A$4</definedName>
    <definedName name="subv">'NE PAS SUPPRIMER Gestion liste'!$A$17</definedName>
    <definedName name="Z_05A4635C_9AA5_4788_AE33_0D2B48B9581F_.wvu.PrintArea" localSheetId="2" hidden="1">'A - Equipe 1'!$A$1:$G$54</definedName>
    <definedName name="Z_05A4635C_9AA5_4788_AE33_0D2B48B9581F_.wvu.PrintArea" localSheetId="3" hidden="1">'B - Equipe 2'!$A$1:$G$55</definedName>
    <definedName name="Z_05A4635C_9AA5_4788_AE33_0D2B48B9581F_.wvu.PrintArea" localSheetId="4" hidden="1">'C - Equipe 3'!$A$1:$G$54</definedName>
    <definedName name="Z_05A4635C_9AA5_4788_AE33_0D2B48B9581F_.wvu.PrintArea" localSheetId="5" hidden="1">'D - Equipe 4'!$A$1:$G$54</definedName>
    <definedName name="Z_05A4635C_9AA5_4788_AE33_0D2B48B9581F_.wvu.PrintArea" localSheetId="6" hidden="1">'E - Equipe 5'!$A$1:$G$54</definedName>
    <definedName name="Z_05A4635C_9AA5_4788_AE33_0D2B48B9581F_.wvu.PrintArea" localSheetId="7" hidden="1">'F - Equipe 6'!$A$1:$G$54</definedName>
    <definedName name="Z_05A4635C_9AA5_4788_AE33_0D2B48B9581F_.wvu.PrintArea" localSheetId="8" hidden="1">'G - Equipe 7'!$A$1:$G$54</definedName>
    <definedName name="Z_05A4635C_9AA5_4788_AE33_0D2B48B9581F_.wvu.PrintArea" localSheetId="9" hidden="1">'H - Equipe 8'!$A$1:$G$54</definedName>
    <definedName name="Z_05A4635C_9AA5_4788_AE33_0D2B48B9581F_.wvu.PrintArea" localSheetId="10" hidden="1">'I - Equipe 9'!$A$1:$G$54</definedName>
    <definedName name="Z_05A4635C_9AA5_4788_AE33_0D2B48B9581F_.wvu.PrintArea" localSheetId="11" hidden="1">'J - Equipe 10'!$A$1:$G$54</definedName>
    <definedName name="Z_05A4635C_9AA5_4788_AE33_0D2B48B9581F_.wvu.PrintArea" localSheetId="12" hidden="1">'K - Répartition annuelle'!$A$1:$K$71</definedName>
    <definedName name="Z_05A4635C_9AA5_4788_AE33_0D2B48B9581F_.wvu.PrintArea" localSheetId="13" hidden="1">'L - Fiche de synthèse'!$A$1:$C$114</definedName>
    <definedName name="Z_05A4635C_9AA5_4788_AE33_0D2B48B9581F_.wvu.PrintArea" localSheetId="0" hidden="1">NOTICE!$A$1:$H$14</definedName>
    <definedName name="Z_05A4635C_9AA5_4788_AE33_0D2B48B9581F_.wvu.PrintTitles" localSheetId="2" hidden="1">'A - Equipe 1'!$4:$5</definedName>
    <definedName name="Z_05A4635C_9AA5_4788_AE33_0D2B48B9581F_.wvu.PrintTitles" localSheetId="3" hidden="1">'B - Equipe 2'!$4:$5</definedName>
    <definedName name="Z_05A4635C_9AA5_4788_AE33_0D2B48B9581F_.wvu.PrintTitles" localSheetId="4" hidden="1">'C - Equipe 3'!$4:$5</definedName>
    <definedName name="Z_05A4635C_9AA5_4788_AE33_0D2B48B9581F_.wvu.PrintTitles" localSheetId="5" hidden="1">'D - Equipe 4'!$4:$5</definedName>
    <definedName name="Z_05A4635C_9AA5_4788_AE33_0D2B48B9581F_.wvu.PrintTitles" localSheetId="6" hidden="1">'E - Equipe 5'!$4:$5</definedName>
    <definedName name="Z_05A4635C_9AA5_4788_AE33_0D2B48B9581F_.wvu.PrintTitles" localSheetId="7" hidden="1">'F - Equipe 6'!$4:$5</definedName>
    <definedName name="Z_05A4635C_9AA5_4788_AE33_0D2B48B9581F_.wvu.PrintTitles" localSheetId="8" hidden="1">'G - Equipe 7'!$4:$5</definedName>
    <definedName name="Z_05A4635C_9AA5_4788_AE33_0D2B48B9581F_.wvu.PrintTitles" localSheetId="9" hidden="1">'H - Equipe 8'!$4:$5</definedName>
    <definedName name="Z_05A4635C_9AA5_4788_AE33_0D2B48B9581F_.wvu.PrintTitles" localSheetId="10" hidden="1">'I - Equipe 9'!$4:$5</definedName>
    <definedName name="Z_05A4635C_9AA5_4788_AE33_0D2B48B9581F_.wvu.PrintTitles" localSheetId="11" hidden="1">'J - Equipe 10'!$4:$5</definedName>
    <definedName name="_xlnm.Print_Area" localSheetId="6">'E - Equipe 5'!$A$1:$G$54</definedName>
    <definedName name="_xlnm.Print_Area" localSheetId="7">'F - Equipe 6'!$A$1:$G$54</definedName>
    <definedName name="_xlnm.Print_Area" localSheetId="8">'G - Equipe 7'!$A$1:$G$54</definedName>
    <definedName name="_xlnm.Print_Area" localSheetId="9">'H - Equipe 8'!$A$1:$G$54</definedName>
    <definedName name="_xlnm.Print_Area" localSheetId="10">'I - Equipe 9'!$A$1:$G$54</definedName>
    <definedName name="_xlnm.Print_Area" localSheetId="11">'J - Equipe 10'!$A$1:$G$54</definedName>
    <definedName name="_xlnm.Print_Area" localSheetId="12">'K - Répartition annuelle'!$A$1:$K$71</definedName>
    <definedName name="_xlnm.Print_Area" localSheetId="13">'L - Fiche de synthèse'!$A$1:$C$114</definedName>
    <definedName name="_xlnm.Print_Area" localSheetId="0">NOTICE!$A$1:$H$14</definedName>
  </definedNames>
  <calcPr calcId="162913"/>
  <customWorkbookViews>
    <customWorkbookView name="Christelle Rauber - Affichage personnalisé" guid="{05A4635C-9AA5-4788-AE33-0D2B48B9581F}" mergeInterval="0" personalView="1" maximized="1" windowWidth="1916" windowHeight="815" tabRatio="685" activeSheetId="3"/>
  </customWorkbookViews>
  <extLst>
    <ext xmlns:mx="http://schemas.microsoft.com/office/mac/excel/2008/main" uri="{7523E5D3-25F3-A5E0-1632-64F254C22452}">
      <mx:ArchID Flags="2"/>
    </ext>
  </extLst>
</workbook>
</file>

<file path=xl/calcChain.xml><?xml version="1.0" encoding="utf-8"?>
<calcChain xmlns="http://schemas.openxmlformats.org/spreadsheetml/2006/main">
  <c r="I137" i="8" l="1"/>
  <c r="C114" i="9"/>
  <c r="B114" i="9"/>
  <c r="C5" i="9"/>
  <c r="C3" i="9"/>
  <c r="F141" i="8"/>
  <c r="E141" i="8"/>
  <c r="D141" i="8"/>
  <c r="C141" i="8"/>
  <c r="B141" i="8"/>
  <c r="I141" i="8" s="1"/>
  <c r="F127" i="8"/>
  <c r="E127" i="8"/>
  <c r="D127" i="8"/>
  <c r="C127" i="8"/>
  <c r="B127" i="8"/>
  <c r="F113" i="8"/>
  <c r="E113" i="8"/>
  <c r="D113" i="8"/>
  <c r="C113" i="8"/>
  <c r="B113" i="8"/>
  <c r="F99" i="8"/>
  <c r="E99" i="8"/>
  <c r="D99" i="8"/>
  <c r="C99" i="8"/>
  <c r="B99" i="8"/>
  <c r="F85" i="8"/>
  <c r="E85" i="8"/>
  <c r="D85" i="8"/>
  <c r="C85" i="8"/>
  <c r="B85" i="8"/>
  <c r="F71" i="8"/>
  <c r="E71" i="8"/>
  <c r="D71" i="8"/>
  <c r="C71" i="8"/>
  <c r="B71" i="8"/>
  <c r="F57" i="8"/>
  <c r="E57" i="8"/>
  <c r="D57" i="8"/>
  <c r="C57" i="8"/>
  <c r="B57" i="8"/>
  <c r="F43" i="8"/>
  <c r="E43" i="8"/>
  <c r="D43" i="8"/>
  <c r="C43" i="8"/>
  <c r="B43" i="8"/>
  <c r="I43" i="8" s="1"/>
  <c r="F29" i="8"/>
  <c r="E29" i="8"/>
  <c r="D29" i="8"/>
  <c r="C29" i="8"/>
  <c r="B29" i="8"/>
  <c r="I29" i="8" s="1"/>
  <c r="C15" i="8"/>
  <c r="D15" i="8"/>
  <c r="E15" i="8"/>
  <c r="F15" i="8"/>
  <c r="B15" i="8"/>
  <c r="I8" i="8"/>
  <c r="C3" i="8"/>
  <c r="I113" i="8" l="1"/>
  <c r="I71" i="8"/>
  <c r="I57" i="8"/>
  <c r="I99" i="8"/>
  <c r="I127" i="8"/>
  <c r="I85" i="8"/>
  <c r="C131" i="8" l="1"/>
  <c r="I140" i="8"/>
  <c r="I139" i="8"/>
  <c r="I138" i="8"/>
  <c r="I136" i="8"/>
  <c r="I135" i="8"/>
  <c r="I134" i="8"/>
  <c r="C117" i="8"/>
  <c r="I126" i="8"/>
  <c r="I125" i="8"/>
  <c r="I124" i="8"/>
  <c r="I123" i="8"/>
  <c r="I122" i="8"/>
  <c r="I121" i="8"/>
  <c r="I120" i="8"/>
  <c r="C103" i="8"/>
  <c r="J113" i="8"/>
  <c r="I112" i="8"/>
  <c r="I111" i="8"/>
  <c r="I110" i="8"/>
  <c r="I109" i="8"/>
  <c r="I108" i="8"/>
  <c r="I107" i="8"/>
  <c r="I106" i="8"/>
  <c r="C89" i="8"/>
  <c r="I98" i="8"/>
  <c r="I97" i="8"/>
  <c r="I96" i="8"/>
  <c r="I95" i="8"/>
  <c r="I94" i="8"/>
  <c r="I93" i="8"/>
  <c r="I92" i="8"/>
  <c r="C75" i="8"/>
  <c r="I84" i="8"/>
  <c r="I83" i="8"/>
  <c r="I82" i="8"/>
  <c r="I81" i="8"/>
  <c r="I80" i="8"/>
  <c r="I79" i="8"/>
  <c r="I78" i="8"/>
  <c r="I9" i="8"/>
  <c r="I10" i="8"/>
  <c r="I11" i="8"/>
  <c r="I12" i="8"/>
  <c r="I13" i="8"/>
  <c r="I14" i="8"/>
  <c r="J141" i="8" l="1"/>
  <c r="J85" i="8"/>
  <c r="J127" i="8"/>
  <c r="C95" i="9"/>
  <c r="C85" i="9"/>
  <c r="C75" i="9"/>
  <c r="C65" i="9"/>
  <c r="C55" i="9"/>
  <c r="C45" i="9"/>
  <c r="C102" i="9" l="1"/>
  <c r="B102" i="9"/>
  <c r="C101" i="9"/>
  <c r="B101" i="9"/>
  <c r="C100" i="9"/>
  <c r="B100" i="9"/>
  <c r="C99" i="9"/>
  <c r="B99" i="9"/>
  <c r="C98" i="9"/>
  <c r="C92" i="9"/>
  <c r="C91" i="9"/>
  <c r="C90" i="9"/>
  <c r="C89" i="9"/>
  <c r="C88" i="9"/>
  <c r="B92" i="9"/>
  <c r="B91" i="9"/>
  <c r="B90" i="9"/>
  <c r="B89" i="9"/>
  <c r="C82" i="9"/>
  <c r="C81" i="9"/>
  <c r="C80" i="9"/>
  <c r="C79" i="9"/>
  <c r="C78" i="9"/>
  <c r="B82" i="9"/>
  <c r="B81" i="9"/>
  <c r="B80" i="9"/>
  <c r="B79" i="9"/>
  <c r="C72" i="9"/>
  <c r="C71" i="9"/>
  <c r="C70" i="9"/>
  <c r="C69" i="9"/>
  <c r="B72" i="9"/>
  <c r="B71" i="9"/>
  <c r="B70" i="9"/>
  <c r="B69" i="9"/>
  <c r="C62" i="9"/>
  <c r="C61" i="9"/>
  <c r="C60" i="9"/>
  <c r="C59" i="9"/>
  <c r="C58" i="9"/>
  <c r="B62" i="9"/>
  <c r="B61" i="9"/>
  <c r="B60" i="9"/>
  <c r="B59" i="9"/>
  <c r="B50" i="9"/>
  <c r="B49" i="9"/>
  <c r="C113" i="9" l="1"/>
  <c r="C112" i="9"/>
  <c r="C111" i="9"/>
  <c r="C110" i="9"/>
  <c r="B113" i="9"/>
  <c r="B112" i="9"/>
  <c r="B111" i="9"/>
  <c r="B110" i="9"/>
  <c r="D51" i="14"/>
  <c r="G35" i="14"/>
  <c r="E35" i="14"/>
  <c r="D35" i="14"/>
  <c r="F34" i="14"/>
  <c r="F33" i="14"/>
  <c r="F32" i="14"/>
  <c r="F31" i="14"/>
  <c r="F30" i="14"/>
  <c r="F29" i="14"/>
  <c r="F28" i="14"/>
  <c r="F27" i="14"/>
  <c r="F26" i="14"/>
  <c r="F25" i="14"/>
  <c r="F24" i="14"/>
  <c r="F23" i="14"/>
  <c r="G21" i="14"/>
  <c r="E21" i="14"/>
  <c r="D21" i="14"/>
  <c r="F20" i="14"/>
  <c r="F19" i="14"/>
  <c r="F18" i="14"/>
  <c r="F17" i="14"/>
  <c r="F16" i="14"/>
  <c r="F15" i="14"/>
  <c r="F14" i="14"/>
  <c r="F13" i="14"/>
  <c r="F12" i="14"/>
  <c r="F21" i="14" s="1"/>
  <c r="G10" i="14"/>
  <c r="G41" i="14" s="1"/>
  <c r="D51" i="13"/>
  <c r="G35" i="13"/>
  <c r="E35" i="13"/>
  <c r="D35" i="13"/>
  <c r="F34" i="13"/>
  <c r="F33" i="13"/>
  <c r="F32" i="13"/>
  <c r="F31" i="13"/>
  <c r="F30" i="13"/>
  <c r="F29" i="13"/>
  <c r="F28" i="13"/>
  <c r="F27" i="13"/>
  <c r="F26" i="13"/>
  <c r="F25" i="13"/>
  <c r="F24" i="13"/>
  <c r="F23" i="13"/>
  <c r="G21" i="13"/>
  <c r="G10" i="13" s="1"/>
  <c r="G41" i="13" s="1"/>
  <c r="E21" i="13"/>
  <c r="D21" i="13"/>
  <c r="F20" i="13"/>
  <c r="F19" i="13"/>
  <c r="F18" i="13"/>
  <c r="F17" i="13"/>
  <c r="F16" i="13"/>
  <c r="F15" i="13"/>
  <c r="F14" i="13"/>
  <c r="F13" i="13"/>
  <c r="F12" i="13"/>
  <c r="D51" i="12"/>
  <c r="G35" i="12"/>
  <c r="E35" i="12"/>
  <c r="D35" i="12"/>
  <c r="F34" i="12"/>
  <c r="F33" i="12"/>
  <c r="F32" i="12"/>
  <c r="F31" i="12"/>
  <c r="F30" i="12"/>
  <c r="F29" i="12"/>
  <c r="F28" i="12"/>
  <c r="F27" i="12"/>
  <c r="F26" i="12"/>
  <c r="F35" i="12" s="1"/>
  <c r="F25" i="12"/>
  <c r="F24" i="12"/>
  <c r="F23" i="12"/>
  <c r="G21" i="12"/>
  <c r="G10" i="12" s="1"/>
  <c r="G41" i="12" s="1"/>
  <c r="E21" i="12"/>
  <c r="D21" i="12"/>
  <c r="F20" i="12"/>
  <c r="F19" i="12"/>
  <c r="F18" i="12"/>
  <c r="F17" i="12"/>
  <c r="F16" i="12"/>
  <c r="F15" i="12"/>
  <c r="F14" i="12"/>
  <c r="F13" i="12"/>
  <c r="F12" i="12"/>
  <c r="D51" i="11"/>
  <c r="G35" i="11"/>
  <c r="E35" i="11"/>
  <c r="D35" i="11"/>
  <c r="F34" i="11"/>
  <c r="F33" i="11"/>
  <c r="F32" i="11"/>
  <c r="F31" i="11"/>
  <c r="F30" i="11"/>
  <c r="F29" i="11"/>
  <c r="F28" i="11"/>
  <c r="F27" i="11"/>
  <c r="F35" i="11" s="1"/>
  <c r="F26" i="11"/>
  <c r="F25" i="11"/>
  <c r="F24" i="11"/>
  <c r="F23" i="11"/>
  <c r="G21" i="11"/>
  <c r="G10" i="11" s="1"/>
  <c r="E21" i="11"/>
  <c r="D21" i="11"/>
  <c r="F20" i="11"/>
  <c r="F19" i="11"/>
  <c r="F18" i="11"/>
  <c r="F17" i="11"/>
  <c r="F16" i="11"/>
  <c r="F15" i="11"/>
  <c r="F14" i="11"/>
  <c r="F13" i="11"/>
  <c r="F12" i="11"/>
  <c r="D51" i="10"/>
  <c r="G35" i="10"/>
  <c r="E35" i="10"/>
  <c r="D35" i="10"/>
  <c r="F34" i="10"/>
  <c r="F33" i="10"/>
  <c r="F32" i="10"/>
  <c r="F31" i="10"/>
  <c r="F30" i="10"/>
  <c r="F29" i="10"/>
  <c r="F28" i="10"/>
  <c r="F27" i="10"/>
  <c r="F26" i="10"/>
  <c r="F25" i="10"/>
  <c r="F24" i="10"/>
  <c r="F23" i="10"/>
  <c r="F35" i="10" s="1"/>
  <c r="G21" i="10"/>
  <c r="G10" i="10" s="1"/>
  <c r="G41" i="10" s="1"/>
  <c r="E21" i="10"/>
  <c r="D21" i="10"/>
  <c r="F20" i="10"/>
  <c r="F19" i="10"/>
  <c r="F18" i="10"/>
  <c r="F17" i="10"/>
  <c r="F16" i="10"/>
  <c r="F15" i="10"/>
  <c r="F14" i="10"/>
  <c r="F13" i="10"/>
  <c r="F12" i="10"/>
  <c r="F21" i="10" s="1"/>
  <c r="G41" i="11" l="1"/>
  <c r="J99" i="8" s="1"/>
  <c r="C68" i="9"/>
  <c r="F35" i="13"/>
  <c r="F21" i="13"/>
  <c r="F35" i="14"/>
  <c r="F10" i="14" s="1"/>
  <c r="F10" i="13"/>
  <c r="F21" i="12"/>
  <c r="F10" i="12" s="1"/>
  <c r="F21" i="11"/>
  <c r="F10" i="11" s="1"/>
  <c r="C103" i="9"/>
  <c r="C93" i="9"/>
  <c r="C83" i="9"/>
  <c r="C73" i="9"/>
  <c r="C63" i="9"/>
  <c r="F10" i="10"/>
  <c r="I65" i="8"/>
  <c r="I66" i="8"/>
  <c r="I67" i="8"/>
  <c r="I68" i="8"/>
  <c r="I69" i="8"/>
  <c r="I70" i="8"/>
  <c r="I64" i="8"/>
  <c r="I51" i="8"/>
  <c r="I52" i="8"/>
  <c r="I53" i="8"/>
  <c r="I54" i="8"/>
  <c r="I55" i="8"/>
  <c r="I56" i="8"/>
  <c r="I50" i="8"/>
  <c r="I38" i="8"/>
  <c r="I37" i="8"/>
  <c r="I39" i="8"/>
  <c r="I40" i="8"/>
  <c r="I41" i="8"/>
  <c r="I42" i="8"/>
  <c r="I36" i="8"/>
  <c r="I23" i="8"/>
  <c r="I24" i="8"/>
  <c r="I25" i="8"/>
  <c r="I26" i="8"/>
  <c r="I27" i="8"/>
  <c r="I28" i="8"/>
  <c r="I22" i="8"/>
  <c r="F41" i="10" l="1"/>
  <c r="F42" i="10" s="1"/>
  <c r="B58" i="9"/>
  <c r="B63" i="9" s="1"/>
  <c r="F41" i="11"/>
  <c r="F42" i="11" s="1"/>
  <c r="B68" i="9"/>
  <c r="B73" i="9" s="1"/>
  <c r="F41" i="12"/>
  <c r="F42" i="12" s="1"/>
  <c r="B78" i="9"/>
  <c r="B83" i="9" s="1"/>
  <c r="F41" i="13"/>
  <c r="F42" i="13" s="1"/>
  <c r="B88" i="9"/>
  <c r="B93" i="9" s="1"/>
  <c r="F41" i="14"/>
  <c r="F42" i="14" s="1"/>
  <c r="B98" i="9"/>
  <c r="B103" i="9" s="1"/>
  <c r="C51" i="9" l="1"/>
  <c r="B51" i="9"/>
  <c r="C50" i="9"/>
  <c r="C49" i="9"/>
  <c r="C52" i="9"/>
  <c r="B52" i="9"/>
  <c r="C41" i="9"/>
  <c r="B41" i="9"/>
  <c r="C40" i="9"/>
  <c r="B40" i="9"/>
  <c r="C39" i="9"/>
  <c r="B39" i="9"/>
  <c r="C42" i="9"/>
  <c r="B42" i="9"/>
  <c r="C30" i="9"/>
  <c r="B30" i="9"/>
  <c r="C29" i="9"/>
  <c r="B29" i="9"/>
  <c r="C31" i="9"/>
  <c r="B31" i="9"/>
  <c r="C32" i="9"/>
  <c r="B32" i="9"/>
  <c r="C21" i="9"/>
  <c r="B21" i="9"/>
  <c r="C20" i="9"/>
  <c r="B20" i="9"/>
  <c r="C19" i="9"/>
  <c r="B19" i="9"/>
  <c r="C22" i="9"/>
  <c r="B22" i="9"/>
  <c r="I15" i="8"/>
  <c r="C5" i="8"/>
  <c r="C10" i="9"/>
  <c r="B9" i="9"/>
  <c r="G21" i="7"/>
  <c r="G35" i="7"/>
  <c r="G21" i="5"/>
  <c r="G35" i="5"/>
  <c r="E35" i="7"/>
  <c r="D35" i="7"/>
  <c r="F34" i="7"/>
  <c r="F33" i="7"/>
  <c r="F32" i="7"/>
  <c r="F31" i="7"/>
  <c r="F30" i="7"/>
  <c r="F29" i="7"/>
  <c r="F28" i="7"/>
  <c r="F27" i="7"/>
  <c r="F26" i="7"/>
  <c r="F25" i="7"/>
  <c r="F24" i="7"/>
  <c r="F23" i="7"/>
  <c r="E21" i="7"/>
  <c r="D21" i="7"/>
  <c r="F20" i="7"/>
  <c r="F19" i="7"/>
  <c r="F18" i="7"/>
  <c r="F17" i="7"/>
  <c r="F16" i="7"/>
  <c r="F15" i="7"/>
  <c r="F14" i="7"/>
  <c r="F13" i="7"/>
  <c r="F12" i="7"/>
  <c r="G35" i="6"/>
  <c r="E35" i="6"/>
  <c r="D35" i="6"/>
  <c r="F34" i="6"/>
  <c r="F33" i="6"/>
  <c r="F32" i="6"/>
  <c r="F31" i="6"/>
  <c r="F30" i="6"/>
  <c r="F29" i="6"/>
  <c r="F28" i="6"/>
  <c r="F27" i="6"/>
  <c r="F26" i="6"/>
  <c r="F25" i="6"/>
  <c r="F24" i="6"/>
  <c r="F23" i="6"/>
  <c r="G21" i="6"/>
  <c r="E21" i="6"/>
  <c r="D21" i="6"/>
  <c r="F20" i="6"/>
  <c r="F19" i="6"/>
  <c r="F18" i="6"/>
  <c r="F17" i="6"/>
  <c r="F16" i="6"/>
  <c r="F15" i="6"/>
  <c r="F14" i="6"/>
  <c r="F13" i="6"/>
  <c r="F12" i="6"/>
  <c r="E35" i="5"/>
  <c r="D35" i="5"/>
  <c r="F34" i="5"/>
  <c r="F33" i="5"/>
  <c r="F32" i="5"/>
  <c r="F31" i="5"/>
  <c r="F30" i="5"/>
  <c r="F29" i="5"/>
  <c r="F28" i="5"/>
  <c r="F27" i="5"/>
  <c r="F26" i="5"/>
  <c r="F25" i="5"/>
  <c r="F24" i="5"/>
  <c r="F23" i="5"/>
  <c r="E21" i="5"/>
  <c r="D21" i="5"/>
  <c r="F20" i="5"/>
  <c r="F19" i="5"/>
  <c r="F18" i="5"/>
  <c r="F17" i="5"/>
  <c r="F16" i="5"/>
  <c r="F15" i="5"/>
  <c r="F14" i="5"/>
  <c r="F13" i="5"/>
  <c r="F12" i="5"/>
  <c r="G35" i="4"/>
  <c r="E35" i="4"/>
  <c r="D35" i="4"/>
  <c r="F34" i="4"/>
  <c r="F33" i="4"/>
  <c r="F32" i="4"/>
  <c r="F31" i="4"/>
  <c r="F30" i="4"/>
  <c r="F29" i="4"/>
  <c r="F28" i="4"/>
  <c r="F27" i="4"/>
  <c r="F26" i="4"/>
  <c r="F25" i="4"/>
  <c r="F24" i="4"/>
  <c r="F23" i="4"/>
  <c r="G21" i="4"/>
  <c r="E21" i="4"/>
  <c r="D21" i="4"/>
  <c r="F20" i="4"/>
  <c r="F19" i="4"/>
  <c r="F18" i="4"/>
  <c r="F17" i="4"/>
  <c r="F16" i="4"/>
  <c r="F15" i="4"/>
  <c r="F14" i="4"/>
  <c r="F13" i="4"/>
  <c r="F12" i="4"/>
  <c r="F26" i="3"/>
  <c r="F18" i="3"/>
  <c r="G35" i="3"/>
  <c r="D51" i="7"/>
  <c r="D51" i="6"/>
  <c r="D51" i="5"/>
  <c r="D52" i="4"/>
  <c r="F23" i="3"/>
  <c r="F19" i="3"/>
  <c r="F12" i="3"/>
  <c r="F13" i="3"/>
  <c r="F14" i="3"/>
  <c r="F15" i="3"/>
  <c r="F16" i="3"/>
  <c r="F17" i="3"/>
  <c r="F20" i="3"/>
  <c r="F30" i="3"/>
  <c r="F31" i="3"/>
  <c r="F33" i="3"/>
  <c r="F34" i="3"/>
  <c r="F27" i="3"/>
  <c r="F24" i="3"/>
  <c r="F25" i="3"/>
  <c r="F28" i="3"/>
  <c r="F29" i="3"/>
  <c r="F32" i="3"/>
  <c r="G21" i="3"/>
  <c r="D51" i="3"/>
  <c r="E35" i="3"/>
  <c r="D35" i="3"/>
  <c r="E21" i="3"/>
  <c r="D21" i="3"/>
  <c r="C61" i="8"/>
  <c r="C47" i="8"/>
  <c r="C33" i="8"/>
  <c r="C19" i="8"/>
  <c r="B10" i="9"/>
  <c r="C11" i="9"/>
  <c r="C9" i="9"/>
  <c r="C12" i="9"/>
  <c r="B12" i="9"/>
  <c r="B11" i="9"/>
  <c r="C35" i="9"/>
  <c r="C25" i="9"/>
  <c r="C15" i="9"/>
  <c r="G10" i="7" l="1"/>
  <c r="F21" i="7"/>
  <c r="G10" i="6"/>
  <c r="C38" i="9" s="1"/>
  <c r="C48" i="9"/>
  <c r="C53" i="9" s="1"/>
  <c r="G41" i="7"/>
  <c r="F35" i="7"/>
  <c r="F10" i="7" s="1"/>
  <c r="F35" i="6"/>
  <c r="F21" i="6"/>
  <c r="G10" i="5"/>
  <c r="C28" i="9" s="1"/>
  <c r="C33" i="9" s="1"/>
  <c r="F21" i="5"/>
  <c r="F35" i="5"/>
  <c r="G10" i="4"/>
  <c r="G41" i="4" s="1"/>
  <c r="J29" i="8" s="1"/>
  <c r="F35" i="4"/>
  <c r="F21" i="4"/>
  <c r="F35" i="3"/>
  <c r="F21" i="3"/>
  <c r="G10" i="3"/>
  <c r="G41" i="3" s="1"/>
  <c r="C43" i="9" l="1"/>
  <c r="C109" i="9"/>
  <c r="F10" i="6"/>
  <c r="F41" i="6" s="1"/>
  <c r="G41" i="6"/>
  <c r="J57" i="8" s="1"/>
  <c r="J71" i="8"/>
  <c r="G41" i="5"/>
  <c r="J43" i="8" s="1"/>
  <c r="F10" i="5"/>
  <c r="F41" i="5" s="1"/>
  <c r="B48" i="9"/>
  <c r="B53" i="9" s="1"/>
  <c r="F41" i="7"/>
  <c r="F42" i="7" s="1"/>
  <c r="C18" i="9"/>
  <c r="C23" i="9" s="1"/>
  <c r="F10" i="4"/>
  <c r="F10" i="3"/>
  <c r="F41" i="3" s="1"/>
  <c r="F42" i="3" s="1"/>
  <c r="C8" i="9"/>
  <c r="C13" i="9" s="1"/>
  <c r="J15" i="8"/>
  <c r="B38" i="9" l="1"/>
  <c r="B43" i="9" s="1"/>
  <c r="F42" i="6"/>
  <c r="B28" i="9"/>
  <c r="B8" i="9"/>
  <c r="B13" i="9" s="1"/>
  <c r="F42" i="5"/>
  <c r="B18" i="9"/>
  <c r="B23" i="9" s="1"/>
  <c r="F41" i="4"/>
  <c r="F42" i="4" s="1"/>
  <c r="B33" i="9" l="1"/>
  <c r="B109" i="9"/>
</calcChain>
</file>

<file path=xl/comments1.xml><?xml version="1.0" encoding="utf-8"?>
<comments xmlns="http://schemas.openxmlformats.org/spreadsheetml/2006/main">
  <authors>
    <author>Anne CHEIKEL - INSERM</author>
  </authors>
  <commentList>
    <comment ref="A1" authorId="0" shapeId="0">
      <text>
        <r>
          <rPr>
            <b/>
            <sz val="9"/>
            <color indexed="81"/>
            <rFont val="Arial"/>
            <family val="2"/>
          </rPr>
          <t>Seules les cases colorées sont à compléter</t>
        </r>
      </text>
    </comment>
  </commentList>
</comments>
</file>

<file path=xl/comments10.xml><?xml version="1.0" encoding="utf-8"?>
<comments xmlns="http://schemas.openxmlformats.org/spreadsheetml/2006/main">
  <authors>
    <author>Anne CHEIKEL - INSERM</author>
  </authors>
  <commentList>
    <comment ref="A1" authorId="0" shapeId="0">
      <text>
        <r>
          <rPr>
            <b/>
            <sz val="9"/>
            <color indexed="81"/>
            <rFont val="Arial"/>
            <family val="2"/>
          </rPr>
          <t>Seules les cases colorées sont à compléter</t>
        </r>
      </text>
    </comment>
  </commentList>
</comments>
</file>

<file path=xl/comments2.xml><?xml version="1.0" encoding="utf-8"?>
<comments xmlns="http://schemas.openxmlformats.org/spreadsheetml/2006/main">
  <authors>
    <author>Anne CHEIKEL - INSERM</author>
  </authors>
  <commentList>
    <comment ref="A1" authorId="0" shapeId="0">
      <text>
        <r>
          <rPr>
            <b/>
            <sz val="9"/>
            <color indexed="81"/>
            <rFont val="Arial"/>
            <family val="2"/>
          </rPr>
          <t>Seules les cases colorées sont à compléter</t>
        </r>
      </text>
    </comment>
  </commentList>
</comments>
</file>

<file path=xl/comments3.xml><?xml version="1.0" encoding="utf-8"?>
<comments xmlns="http://schemas.openxmlformats.org/spreadsheetml/2006/main">
  <authors>
    <author>Anne CHEIKEL - INSERM</author>
  </authors>
  <commentList>
    <comment ref="A1" authorId="0" shapeId="0">
      <text>
        <r>
          <rPr>
            <b/>
            <sz val="9"/>
            <color indexed="81"/>
            <rFont val="Arial"/>
            <family val="2"/>
          </rPr>
          <t>Seules les cases colorées sont à compléter</t>
        </r>
      </text>
    </comment>
  </commentList>
</comments>
</file>

<file path=xl/comments4.xml><?xml version="1.0" encoding="utf-8"?>
<comments xmlns="http://schemas.openxmlformats.org/spreadsheetml/2006/main">
  <authors>
    <author>Anne CHEIKEL - INSERM</author>
  </authors>
  <commentList>
    <comment ref="A1" authorId="0" shapeId="0">
      <text>
        <r>
          <rPr>
            <b/>
            <sz val="9"/>
            <color indexed="81"/>
            <rFont val="Arial"/>
            <family val="2"/>
          </rPr>
          <t>Seules les cases colorées sont à compléter</t>
        </r>
      </text>
    </comment>
  </commentList>
</comments>
</file>

<file path=xl/comments5.xml><?xml version="1.0" encoding="utf-8"?>
<comments xmlns="http://schemas.openxmlformats.org/spreadsheetml/2006/main">
  <authors>
    <author>Anne CHEIKEL - INSERM</author>
  </authors>
  <commentList>
    <comment ref="A1" authorId="0" shapeId="0">
      <text>
        <r>
          <rPr>
            <b/>
            <sz val="9"/>
            <color indexed="81"/>
            <rFont val="Arial"/>
            <family val="2"/>
          </rPr>
          <t>Seules les cases colorées sont à compléter</t>
        </r>
      </text>
    </comment>
  </commentList>
</comments>
</file>

<file path=xl/comments6.xml><?xml version="1.0" encoding="utf-8"?>
<comments xmlns="http://schemas.openxmlformats.org/spreadsheetml/2006/main">
  <authors>
    <author>Anne CHEIKEL - INSERM</author>
  </authors>
  <commentList>
    <comment ref="A1" authorId="0" shapeId="0">
      <text>
        <r>
          <rPr>
            <b/>
            <sz val="9"/>
            <color indexed="81"/>
            <rFont val="Arial"/>
            <family val="2"/>
          </rPr>
          <t>Seules les cases colorées sont à compléter</t>
        </r>
      </text>
    </comment>
  </commentList>
</comments>
</file>

<file path=xl/comments7.xml><?xml version="1.0" encoding="utf-8"?>
<comments xmlns="http://schemas.openxmlformats.org/spreadsheetml/2006/main">
  <authors>
    <author>Anne CHEIKEL - INSERM</author>
  </authors>
  <commentList>
    <comment ref="A1" authorId="0" shapeId="0">
      <text>
        <r>
          <rPr>
            <b/>
            <sz val="9"/>
            <color indexed="81"/>
            <rFont val="Arial"/>
            <family val="2"/>
          </rPr>
          <t>Seules les cases colorées sont à compléter</t>
        </r>
      </text>
    </comment>
  </commentList>
</comments>
</file>

<file path=xl/comments8.xml><?xml version="1.0" encoding="utf-8"?>
<comments xmlns="http://schemas.openxmlformats.org/spreadsheetml/2006/main">
  <authors>
    <author>Anne CHEIKEL - INSERM</author>
  </authors>
  <commentList>
    <comment ref="A1" authorId="0" shapeId="0">
      <text>
        <r>
          <rPr>
            <b/>
            <sz val="9"/>
            <color indexed="81"/>
            <rFont val="Arial"/>
            <family val="2"/>
          </rPr>
          <t>Seules les cases colorées sont à compléter</t>
        </r>
      </text>
    </comment>
  </commentList>
</comments>
</file>

<file path=xl/comments9.xml><?xml version="1.0" encoding="utf-8"?>
<comments xmlns="http://schemas.openxmlformats.org/spreadsheetml/2006/main">
  <authors>
    <author>Anne CHEIKEL - INSERM</author>
  </authors>
  <commentList>
    <comment ref="A1" authorId="0" shapeId="0">
      <text>
        <r>
          <rPr>
            <b/>
            <sz val="9"/>
            <color indexed="81"/>
            <rFont val="Arial"/>
            <family val="2"/>
          </rPr>
          <t>Seules les cases colorées sont à compléter</t>
        </r>
      </text>
    </comment>
  </commentList>
</comments>
</file>

<file path=xl/sharedStrings.xml><?xml version="1.0" encoding="utf-8"?>
<sst xmlns="http://schemas.openxmlformats.org/spreadsheetml/2006/main" count="912" uniqueCount="221">
  <si>
    <t>Personnel permanent</t>
    <phoneticPr fontId="29" type="noConversion"/>
  </si>
  <si>
    <t>Personnel temporaire déjà financé</t>
    <phoneticPr fontId="29" type="noConversion"/>
  </si>
  <si>
    <t>Etablissements publics nationaux</t>
  </si>
  <si>
    <t>Commission Européenne</t>
  </si>
  <si>
    <t>Collectivités Territoriales</t>
  </si>
  <si>
    <t>Ministères</t>
  </si>
  <si>
    <t>Etat de la subvention</t>
  </si>
  <si>
    <t>Acquis</t>
  </si>
  <si>
    <t>En cours d'acquisition</t>
  </si>
  <si>
    <t>En cours de négociation</t>
  </si>
  <si>
    <t>Coût mensuel</t>
  </si>
  <si>
    <t>Etablissements de santé</t>
  </si>
  <si>
    <t>Organismes publics de recherche (EPST, EPIC, …) ;</t>
  </si>
  <si>
    <t>Etablissement d'enseignement supérieur (Universités, écoles)</t>
  </si>
  <si>
    <t>Fondations/associations de recherche</t>
  </si>
  <si>
    <t>ANR</t>
  </si>
  <si>
    <t>Assocations, Fondations</t>
  </si>
  <si>
    <t>Nom du financeur</t>
  </si>
  <si>
    <t>Type de financeur</t>
  </si>
  <si>
    <t>Montant total du financement</t>
  </si>
  <si>
    <t>Etat du financement</t>
  </si>
  <si>
    <t>Numéro du laboratoire</t>
  </si>
  <si>
    <t xml:space="preserve">TOTAL </t>
  </si>
  <si>
    <t>Nom et prénom du Responsable Equipe 2 :</t>
  </si>
  <si>
    <t>Equipe 2</t>
  </si>
  <si>
    <t>Nom et prénom du Responsable Equipe 3 :</t>
  </si>
  <si>
    <t>Equipe 3</t>
  </si>
  <si>
    <t>Nom et prénom du Responsable Equipe 4 :</t>
  </si>
  <si>
    <t>Equipe 4</t>
  </si>
  <si>
    <t>Nom et prénom du Responsable Equipe 5 :</t>
  </si>
  <si>
    <t>Equipe 5</t>
  </si>
  <si>
    <t>Acronyme du projet :</t>
  </si>
  <si>
    <t>Nom et prénom du Responsable d'équipe 5 :</t>
  </si>
  <si>
    <t>Nom et prénom du Responsable d'équipe 4 :</t>
  </si>
  <si>
    <t>Nom et prénom du Responsable d'équipe 1 :</t>
  </si>
  <si>
    <t>Nom et prénom du Responsable d'équipe 2 :</t>
  </si>
  <si>
    <t>Nom et prénom du Responsable d'équipe 3 :</t>
  </si>
  <si>
    <t>(a)</t>
  </si>
  <si>
    <t>Personnel</t>
  </si>
  <si>
    <t>(c)</t>
  </si>
  <si>
    <t>Coût complet</t>
  </si>
  <si>
    <t>Equipement</t>
  </si>
  <si>
    <t>Ressources complémentaires acquises et prévisionnelles</t>
  </si>
  <si>
    <t>Type organisme gestionnaire</t>
  </si>
  <si>
    <t>Titre et acronyme du projet :</t>
  </si>
  <si>
    <t>Nom développé du laboratoire :</t>
  </si>
  <si>
    <t xml:space="preserve">Numéro du laboratoire  : </t>
  </si>
  <si>
    <t>Catégorie de dépenses</t>
  </si>
  <si>
    <t>Aide demandée</t>
  </si>
  <si>
    <r>
      <t>Personnel</t>
    </r>
    <r>
      <rPr>
        <b/>
        <sz val="10"/>
        <rFont val="Arial"/>
        <family val="2"/>
      </rPr>
      <t xml:space="preserve"> </t>
    </r>
    <r>
      <rPr>
        <sz val="10"/>
        <rFont val="Arial"/>
        <family val="2"/>
      </rPr>
      <t>(taxes et charges comprises)</t>
    </r>
  </si>
  <si>
    <t>Dépenses de personnel (a)</t>
  </si>
  <si>
    <t>TOTAL</t>
  </si>
  <si>
    <t>Achat de petits matériels, consommables, fonctionnement</t>
  </si>
  <si>
    <t>BUDGET TOTAL</t>
  </si>
  <si>
    <t xml:space="preserve">Taux de l'aide : </t>
  </si>
  <si>
    <t>Nom et prénom du Responsable Equipe 1 :</t>
  </si>
  <si>
    <t>Equipe 1 - Coordonnateur</t>
  </si>
  <si>
    <t>Date de recrutement envisagée</t>
  </si>
  <si>
    <t>Total - aide demandée</t>
  </si>
  <si>
    <t xml:space="preserve">Personnel </t>
  </si>
  <si>
    <t>Consommables, missions</t>
  </si>
  <si>
    <t>Frais de gestion</t>
  </si>
  <si>
    <t>(d)</t>
  </si>
  <si>
    <t>Niveau de recrutement</t>
  </si>
  <si>
    <t>(e)</t>
  </si>
  <si>
    <t>Missions</t>
  </si>
  <si>
    <t>Coût global</t>
  </si>
  <si>
    <t xml:space="preserve">Etablissement de droit public </t>
  </si>
  <si>
    <t xml:space="preserve">Etablissement de droit privé </t>
  </si>
  <si>
    <t xml:space="preserve">
</t>
  </si>
  <si>
    <t>Le financement de personnel statutaire et CDI n'est pas autorisé pour les établissements de droit public.</t>
  </si>
  <si>
    <t>Personnel en CDI affecté au projet de recherche et déjà financé par l'établissement</t>
  </si>
  <si>
    <t>Personnel en CDD affecté au projet de recherche et déjà financé par l'établissement</t>
  </si>
  <si>
    <t>Personnel en CDD affecté au projet de recherche et dont le financement est demandé dans le cadre du projet</t>
  </si>
  <si>
    <t>(1) Etablissement de droit public</t>
  </si>
  <si>
    <t>(2) Etablissement de droit privé</t>
  </si>
  <si>
    <t>Personnel en contrat à durée déterminée (CDD) ou en vacation, affecté au projet de recherche et financé sur une autre source de financement</t>
  </si>
  <si>
    <t>Le coût mensuel correspond aux dépenses de personnel montant brut + charges patronales comprises + taxes sur les salaires éventuellement applicables.</t>
  </si>
  <si>
    <t>Personnel dont le financement est demandé sur le projet</t>
  </si>
  <si>
    <t xml:space="preserve">Personnel statutaire ou en contrat à durée indeterminée (CDI) affecté au projet de recherche </t>
  </si>
  <si>
    <t>Externalisation de prestation</t>
  </si>
  <si>
    <t xml:space="preserve">Externalisation de prestation </t>
  </si>
  <si>
    <t>Equipements</t>
  </si>
  <si>
    <t>Achat de petits matériels, consommables et fonctionnement</t>
  </si>
  <si>
    <t>Nombre d'hommes mois</t>
  </si>
  <si>
    <t>Signature du Représentant légal de l'organisme gestionnaire</t>
  </si>
  <si>
    <t>Missions *</t>
  </si>
  <si>
    <t>*Au-delà de 5% ces frais devront faire l'objet d'une justification</t>
  </si>
  <si>
    <t>Autres organismes oeuvrant dans le domaine de la recherche</t>
  </si>
  <si>
    <t>Argumentaire détaillé par poste de dépense</t>
  </si>
  <si>
    <t>Il est impératif de justifier de manière détaillée l'aide demandée par poste de dépense.</t>
  </si>
  <si>
    <t>Détail des dépenses d'achat de petits matériels, consommables et fonctionnement</t>
  </si>
  <si>
    <t>Détail des dépenses de personnel
(type de poste, niveau de recrutement, durée de recrutement souhaité (en mois), quotité de temps de travail de l'employé)</t>
  </si>
  <si>
    <t>Détail des dépenses d'équipements
(type d'équipement, quantité, montant estimé par équipement)</t>
  </si>
  <si>
    <t>Détail des dépenses des frais de mission
 (nombre de mission, nombre de personnes concernées, lieu de la mission, objet de la mission)</t>
  </si>
  <si>
    <t xml:space="preserve">Détail des dépenses d'externalisation de prestation
(statut du prestataire envisagé : public/privé, objet de la prestation, raison pour laquelle une partie du projet doit être externalisée) </t>
  </si>
  <si>
    <r>
      <rPr>
        <b/>
        <sz val="13"/>
        <color theme="0"/>
        <rFont val="Arial"/>
        <family val="2"/>
      </rPr>
      <t xml:space="preserve">Détail des dépenses de personnel
</t>
    </r>
    <r>
      <rPr>
        <b/>
        <sz val="11"/>
        <color theme="0"/>
        <rFont val="Arial"/>
        <family val="2"/>
      </rPr>
      <t>(type de poste, niveau de recrutement, durée de recrutement souhaité (en mois), quotité de temps de travail de l'employé)</t>
    </r>
  </si>
  <si>
    <r>
      <rPr>
        <b/>
        <sz val="13"/>
        <color theme="0"/>
        <rFont val="Arial"/>
        <family val="2"/>
      </rPr>
      <t>Détail des dépenses d'équipements</t>
    </r>
    <r>
      <rPr>
        <b/>
        <sz val="12"/>
        <color theme="0"/>
        <rFont val="Arial"/>
        <family val="2"/>
      </rPr>
      <t xml:space="preserve">
</t>
    </r>
    <r>
      <rPr>
        <b/>
        <sz val="11"/>
        <color theme="0"/>
        <rFont val="Arial"/>
        <family val="2"/>
      </rPr>
      <t>(type d'équipement, quantité, montant estimé par équipement)</t>
    </r>
  </si>
  <si>
    <r>
      <rPr>
        <b/>
        <sz val="13"/>
        <color theme="0"/>
        <rFont val="Arial"/>
        <family val="2"/>
      </rPr>
      <t>Détail des dépenses des frais de mission</t>
    </r>
    <r>
      <rPr>
        <b/>
        <sz val="11"/>
        <color theme="0"/>
        <rFont val="Arial"/>
        <family val="2"/>
      </rPr>
      <t xml:space="preserve">
 (nombre de mission, nombre de personnes concernées, lieu de la mission, objet de la mission)</t>
    </r>
  </si>
  <si>
    <r>
      <rPr>
        <b/>
        <sz val="13"/>
        <color theme="0"/>
        <rFont val="Arial"/>
        <family val="2"/>
      </rPr>
      <t>Détail des dépenses d'externalisation de prestation</t>
    </r>
    <r>
      <rPr>
        <b/>
        <sz val="11"/>
        <color theme="0"/>
        <rFont val="Arial"/>
        <family val="2"/>
      </rPr>
      <t xml:space="preserve">
(statut du prestataire envisagé : public/privé, objet de la prestation, raison pour laquelle une partie du projet doit être externalisée) </t>
    </r>
  </si>
  <si>
    <r>
      <t xml:space="preserve">Signature du Représentant légal de l'organisme gestionnaire
</t>
    </r>
    <r>
      <rPr>
        <b/>
        <sz val="10"/>
        <color rgb="FFFF0000"/>
        <rFont val="Arial"/>
        <family val="2"/>
      </rPr>
      <t>signature obligatoire uniquement pour les équipes demandant un financement</t>
    </r>
  </si>
  <si>
    <t>Nom et prénom du Responsable Equipe 6 :</t>
  </si>
  <si>
    <t>Equipe 6</t>
  </si>
  <si>
    <t>Nom et prénom du Responsable Equipe 7 :</t>
  </si>
  <si>
    <t>Equipe 7</t>
  </si>
  <si>
    <t>Nom et prénom du Responsable Equipe 8 :</t>
  </si>
  <si>
    <t>Equipe 8</t>
  </si>
  <si>
    <t>Nom et prénom du Responsable Equipe 9 :</t>
  </si>
  <si>
    <t>Equipe 9</t>
  </si>
  <si>
    <t>Nom et prénom du Responsable Equipe 10 :</t>
  </si>
  <si>
    <t>Equipe 10</t>
  </si>
  <si>
    <t>BUDGET TOTAL PROJET DE RECHERCHE 
(équipes 1, 2, 3, 4, 5, 6, 7, 8, 9 et 10)</t>
  </si>
  <si>
    <t>Aide demandée
Année 1 : 2026
Si nécessaire</t>
  </si>
  <si>
    <t>Renseigner les montants à l'euro près</t>
  </si>
  <si>
    <t>N°1</t>
  </si>
  <si>
    <t>N°2</t>
  </si>
  <si>
    <t>N°3</t>
  </si>
  <si>
    <t>N°4</t>
  </si>
  <si>
    <t>N°5</t>
  </si>
  <si>
    <t>N°6</t>
  </si>
  <si>
    <t>N°7</t>
  </si>
  <si>
    <r>
      <rPr>
        <sz val="11"/>
        <rFont val="Arial"/>
        <family val="2"/>
      </rPr>
      <t xml:space="preserve">Dans les feuilles à renseigner, </t>
    </r>
    <r>
      <rPr>
        <b/>
        <sz val="11"/>
        <rFont val="Arial"/>
        <family val="2"/>
      </rPr>
      <t>seules les cellules de couleur bleue sont à remplir</t>
    </r>
    <r>
      <rPr>
        <sz val="11"/>
        <rFont val="Arial"/>
        <family val="2"/>
      </rPr>
      <t>.</t>
    </r>
    <r>
      <rPr>
        <b/>
        <sz val="10"/>
        <color indexed="30"/>
        <rFont val="Arial"/>
        <family val="2"/>
      </rPr>
      <t/>
    </r>
  </si>
  <si>
    <t>A compléter selon les catégories répertoriées dans l’organisme gestionnaire concerné (par exemple ingénieur d'étude, ingénieur de recherche, technicien, etc.)</t>
  </si>
  <si>
    <t xml:space="preserve">Feuilles "équipes" </t>
  </si>
  <si>
    <r>
      <t xml:space="preserve">Partie 1 - Recommandations générales, </t>
    </r>
    <r>
      <rPr>
        <b/>
        <u/>
        <sz val="11"/>
        <rFont val="Arial"/>
        <family val="2"/>
      </rPr>
      <t>à respecter impérativement</t>
    </r>
  </si>
  <si>
    <t>Partie 2 - Guide pour le remplissage des cellules bleues</t>
  </si>
  <si>
    <t>Personnel permanent (statutaire ou CDI) déjà financé</t>
  </si>
  <si>
    <t>Personnel en CDI déjà financé</t>
  </si>
  <si>
    <t>Personnel en CDD déjà financé</t>
  </si>
  <si>
    <t>Personnel temporaire (CDD) dont le financement est demandé</t>
  </si>
  <si>
    <r>
      <t>Personnel en CDD affecté au projet de recherche et dont le financement est demandé dans le cadre du projet.</t>
    </r>
    <r>
      <rPr>
        <sz val="10"/>
        <rFont val="Arial"/>
        <family val="2"/>
      </rPr>
      <t xml:space="preserve">
</t>
    </r>
    <r>
      <rPr>
        <b/>
        <i/>
        <u/>
        <sz val="10"/>
        <color indexed="22"/>
        <rFont val="Arial"/>
        <family val="2"/>
      </rPr>
      <t/>
    </r>
  </si>
  <si>
    <t>Personnel en CDI dont le financement est demandé</t>
  </si>
  <si>
    <r>
      <t xml:space="preserve">Personnel en CDI affecté au projet de recherche et dont le financement est demandé dans le cadre du projet. </t>
    </r>
    <r>
      <rPr>
        <b/>
        <sz val="10"/>
        <rFont val="Arial"/>
        <family val="2"/>
      </rPr>
      <t>Le financement de CDI est autorisé pour les établissements de droit privé, sous réserve d'une attestation du Directeur des Ressources Humaines de l'établissement, ou de toute personne habilitée à engager la structure attestant que le CDI est affecté au projet pour la durée indiquée.</t>
    </r>
  </si>
  <si>
    <t xml:space="preserve">Personnel en CDD dont le financement est demandé </t>
  </si>
  <si>
    <t>Personne.mois</t>
  </si>
  <si>
    <t>Coût global du projet</t>
  </si>
  <si>
    <r>
      <t xml:space="preserve">Frais de transport, de repas et d'hébergements. Il n'y a pas de maximum dans le cadre de frais de mission. Les règles de prise en charge de l’organisme gestionnaire s’appliquent.
Toutefois si les frais sont supérieurs à 5% de la somme totale demandée ou allouée au projet, cette somme devra être justifiée en indiquant la nature des missions et leur utilité pour la réalisation du projet. 
</t>
    </r>
    <r>
      <rPr>
        <b/>
        <u/>
        <sz val="10"/>
        <rFont val="Arial"/>
        <family val="2"/>
      </rPr>
      <t>Remarque</t>
    </r>
    <r>
      <rPr>
        <b/>
        <sz val="10"/>
        <rFont val="Arial"/>
        <family val="2"/>
      </rPr>
      <t xml:space="preserve"> : il est indispensable de prévoir les frais de mission relatifs à la venue d’une personne (ou deux maximum) par projet pour les séminaires de valorisation de résultats de recherche qui sont organisés par l’IReSP (chaque projet financé participera à 1 évènement).</t>
    </r>
    <r>
      <rPr>
        <sz val="10"/>
        <rFont val="Arial"/>
        <family val="2"/>
      </rPr>
      <t xml:space="preserve">
</t>
    </r>
  </si>
  <si>
    <t>Il convient d'indiquer les ressources complémentaires (co-financements envisagés ou obtenus) par rapport à l'aide demandée dans le cadre du projet. Cette information permet aux experts d'évaluer la faisabilité du projet d'un point de vue financier.</t>
  </si>
  <si>
    <t>Il convient de répartir l'aide demandée par tranche annuelle pour la réalisation du projet. Cette répartition se fait par année civile.</t>
  </si>
  <si>
    <t xml:space="preserve">Feuille "K - Répartition par tranche" </t>
  </si>
  <si>
    <t xml:space="preserve">Feuille "L - Synthèse budgétaire du projet" </t>
  </si>
  <si>
    <r>
      <t>Les coûts imputables au projet de recherche doivent être strictement rattachés à sa réalisation, ce qui</t>
    </r>
    <r>
      <rPr>
        <b/>
        <sz val="11"/>
        <color theme="1"/>
        <rFont val="Arial"/>
        <family val="2"/>
      </rPr>
      <t xml:space="preserve"> exclut notamment toute marge bénéficiaire</t>
    </r>
    <r>
      <rPr>
        <sz val="11"/>
        <color theme="1"/>
        <rFont val="Arial"/>
        <family val="2"/>
      </rPr>
      <t>. Les dépenses prises en compte dans le budget demandé ne peuvent correspondre qu’à des dépenses postérieures à la date de démarrage du projet.</t>
    </r>
  </si>
  <si>
    <t>N°8</t>
  </si>
  <si>
    <t>Il est recommandé à chaque équipe de s'adresser à son organisme gestionnaire afin de s'assurer de la cohérence du montage financier avant le dépôt du dossier et la clôture de l'appel à projets.</t>
  </si>
  <si>
    <t xml:space="preserve">Remarques </t>
  </si>
  <si>
    <t>Une équipe française ne peut pas financer de CDD (post-doctorants, doctorants…) ou de stagiaires travaillant dans des laboratoires à l’étranger sauf si ce séjour à l’étranger n’excède pas un tiers de la durée totale du projet.</t>
  </si>
  <si>
    <t xml:space="preserve">Chaque équipe demandant ou non un financement doit renseigner la feuille qui lui correspond. Il est par ailleurs demandé de définir une numérotation dans les équipes de façon à ce que l'équipe n°i soit la même dans tous les documents de candidature (dossier scientifique Word et annexe budgétaire Excel). L'équipe du responsable principal doit être identifiée comme l'équipe n°1. </t>
  </si>
  <si>
    <r>
      <t xml:space="preserve">Le financement des organismes de droit privé sera accordé dans la </t>
    </r>
    <r>
      <rPr>
        <b/>
        <sz val="11"/>
        <rFont val="Arial"/>
        <family val="2"/>
      </rPr>
      <t>limite de 80% du coût global du projet</t>
    </r>
    <r>
      <rPr>
        <sz val="11"/>
        <rFont val="Arial"/>
        <family val="2"/>
      </rPr>
      <t>. Chaque organisme de droit privé devra démontrer qu'il peut assumer 20% du coût total du projet de recherche sur ses ressources propres.</t>
    </r>
  </si>
  <si>
    <r>
      <t xml:space="preserve">Cet onglet est rempli </t>
    </r>
    <r>
      <rPr>
        <b/>
        <sz val="10"/>
        <color theme="1"/>
        <rFont val="Arial"/>
        <family val="2"/>
      </rPr>
      <t>automatiquement</t>
    </r>
    <r>
      <rPr>
        <sz val="10"/>
        <color theme="1"/>
        <rFont val="Arial"/>
        <family val="2"/>
      </rPr>
      <t xml:space="preserve"> à partir des données fournies dans les autres onglets.</t>
    </r>
  </si>
  <si>
    <t>Le représentant légal de l’organisme gestionnaire des équipes demandant un financement doit impérativement signer l'annexe budgétaire de candidature.</t>
  </si>
  <si>
    <r>
      <t xml:space="preserve">Toutes les équipes, </t>
    </r>
    <r>
      <rPr>
        <u/>
        <sz val="11"/>
        <rFont val="Arial"/>
        <family val="2"/>
      </rPr>
      <t>y compris celles ne demandant pas de financement</t>
    </r>
    <r>
      <rPr>
        <sz val="11"/>
        <rFont val="Arial"/>
        <family val="2"/>
      </rPr>
      <t xml:space="preserve">, doivent renseigner la feuille qui leur correspond, et respecter la numérotation des équipes effectuée dans le dossier scientifique. </t>
    </r>
  </si>
  <si>
    <t xml:space="preserve">Une personne.mois correspond à une personne à temps plein pendant un mois. Pour une personne qui travaille à temps plein sur 3 ans on compte 36 personnes.mois (3x12=36). Pour une personne qui travaille à mi-temps sur 3 ans, on compte 18 personnes.mois (3x6=18). 
Pour calculer l'implication d'un Enseignant-Chercheur, le calcul se fait sur le temps que cette personne consacre à la recherche. Pour un Enseignant-Chercheur qui consacre une partie de son activité à la recherche et l’autre à l'enseignement, seul son temps de recherche sera pris en compte. 
Par exemple, si 50% de son activité est consacrée à la recherche et dédiée entièrement au projet déposé, on comptera 6 personnes.mois par an. Si son activité de recherche est consacrée à 75% du projet déposé (donc 25% sur un autre projet par exemple), on comptera 4,5 personnes.mois par an.  
</t>
  </si>
  <si>
    <t xml:space="preserve">C'est l'ensemble des moyens nécessaires à la réalisation du projet, détaillés par poste de dépenses, quelle que soit leur source de financement. Il comprend : 
- les moyens existants en personnels (permanents et non permanents) ;
- le matériel (équipement et fonctionnement) consacrés au projet ;
- les moyens à acquérir nécessaires à la réalisation du projet. 
Pour la rubrique « personnel », il est calculé automatiquement à condition d'avoir renseigné les données (e) et (f). Pour les autres rubriques, il représente le montant total de l'investissement. 
Le montant demandé à l'IReSP peut constituer la totalité du coût global ou une partie, sous réserve des dispositions applicables au financement des entités de droit privé (limitation à 80%)
</t>
  </si>
  <si>
    <r>
      <rPr>
        <b/>
        <sz val="11"/>
        <rFont val="Arial"/>
        <family val="2"/>
      </rPr>
      <t>Seules les feuilles A à K sont à renseigne</t>
    </r>
    <r>
      <rPr>
        <sz val="11"/>
        <rFont val="Arial"/>
        <family val="2"/>
      </rPr>
      <t xml:space="preserve">r. La feuille "L - Fiche de synthèse" est remplie </t>
    </r>
    <r>
      <rPr>
        <b/>
        <sz val="11"/>
        <rFont val="Arial"/>
        <family val="2"/>
      </rPr>
      <t>automatiquement</t>
    </r>
    <r>
      <rPr>
        <sz val="11"/>
        <rFont val="Arial"/>
        <family val="2"/>
      </rPr>
      <t xml:space="preserve"> à partir des données fournies dans les autres onglets.</t>
    </r>
  </si>
  <si>
    <t>Frais généraux</t>
  </si>
  <si>
    <t>NOTICE - Annexe budgétaire
Appel à projets de recherche 2022 sur les Services, interventions et politiques favorables à la santé</t>
  </si>
  <si>
    <r>
      <t>Le personnel indiqué doit être affecté au projet de recherche pour la quote-part de temps indiquée. Pour évaluer le coût du personnel, il convient de contacter les services des ressources humaines compétents de votre organisme gestionnaire afin d’obtenir les grilles salariales ou les autres données nécessaires à cette estimation. Des</t>
    </r>
    <r>
      <rPr>
        <u/>
        <sz val="10"/>
        <rFont val="Arial"/>
        <family val="2"/>
      </rPr>
      <t xml:space="preserve"> feuilles de temps</t>
    </r>
    <r>
      <rPr>
        <sz val="10"/>
        <rFont val="Arial"/>
        <family val="2"/>
      </rPr>
      <t xml:space="preserve"> (datées signées de l'employé et de son supérieur hiérarchique) doivent être établies mensuellement pour supporter la dépense justifiée.</t>
    </r>
  </si>
  <si>
    <t>(a1)</t>
  </si>
  <si>
    <t>(a2)</t>
  </si>
  <si>
    <t>(a3)</t>
  </si>
  <si>
    <t>(a4)</t>
  </si>
  <si>
    <t>(a5)</t>
  </si>
  <si>
    <r>
      <rPr>
        <b/>
        <sz val="11"/>
        <color theme="7"/>
        <rFont val="Arial"/>
        <family val="2"/>
      </rPr>
      <t>(b)</t>
    </r>
    <r>
      <rPr>
        <b/>
        <sz val="11"/>
        <color theme="3"/>
        <rFont val="Arial"/>
        <family val="2"/>
      </rPr>
      <t xml:space="preserve"> </t>
    </r>
  </si>
  <si>
    <r>
      <rPr>
        <b/>
        <sz val="11"/>
        <color theme="7"/>
        <rFont val="Arial"/>
        <family val="2"/>
      </rPr>
      <t>(f)</t>
    </r>
    <r>
      <rPr>
        <b/>
        <sz val="11"/>
        <color theme="3"/>
        <rFont val="Arial"/>
        <family val="2"/>
      </rPr>
      <t xml:space="preserve"> </t>
    </r>
  </si>
  <si>
    <r>
      <rPr>
        <b/>
        <sz val="11"/>
        <color theme="7"/>
        <rFont val="Arial"/>
        <family val="2"/>
      </rPr>
      <t>(g)</t>
    </r>
    <r>
      <rPr>
        <b/>
        <sz val="11"/>
        <color theme="3"/>
        <rFont val="Arial"/>
        <family val="2"/>
      </rPr>
      <t xml:space="preserve"> </t>
    </r>
  </si>
  <si>
    <r>
      <rPr>
        <b/>
        <sz val="11"/>
        <color theme="7"/>
        <rFont val="Arial"/>
        <family val="2"/>
      </rPr>
      <t>(h)</t>
    </r>
    <r>
      <rPr>
        <b/>
        <sz val="11"/>
        <color theme="3"/>
        <rFont val="Arial"/>
        <family val="2"/>
      </rPr>
      <t xml:space="preserve"> </t>
    </r>
  </si>
  <si>
    <r>
      <t xml:space="preserve">Les achats d'équipement nécessaires à la réalisation du projet s'effectuent conformément aux règles applicables aux achats de l'établissement gestionnaire. L’attention doit être portée sur les délais engendrés.
Ces équipements doivent être décrits de manière fonctionnelle dans le champ « Argumentaire (h) » et leur chiffrage doit être réaliste. Toute demande peut faire l'objet d'une vérification lors de la mise en place de l'aide ou lors de la justification des dépenses. 
Les dépenses d'équipements existants ou neufs sont valorisée par leur amortissement au prorata (1) de leur utilisation sur le projet (justifiable par des feuilles de temps ou tout autre moyen de suivi) et (2) de la durée du projet.
La maintenance de ces équipements est éligible au prorata (1) de leur utilisation sur le projet (justifiable par des feuilles de temps ou tout autre moyen de suivi) et (2) de la durée du projet. Les dépenses de maintenance sont déclarées au titre de l'"Achat de petits matériels, consommables, fonctionnement".
L'achat de mobilier n'est pas admis. L'achat de matériel informatique/bureautique n'est pas admis sauf si ce matériel est indispensable à la réalisation du projet. Dans ce cas, cette demande doit être précisément justifiée dans le champ "Argumentaire (h)".
</t>
    </r>
    <r>
      <rPr>
        <b/>
        <sz val="10"/>
        <color theme="3"/>
        <rFont val="Arial"/>
        <family val="2"/>
      </rPr>
      <t>Frais de fonctionnement (dans achat de petits matériels, consommables, fonctionnement)</t>
    </r>
    <r>
      <rPr>
        <sz val="10"/>
        <rFont val="Arial"/>
        <family val="2"/>
      </rPr>
      <t xml:space="preserve">
Concernant les frais de publication ou encore les frais d'assurance à la SHAM pris par un CHU, il est également possible de les intégrer à votre répartition budgétaire dans la catégorie « frais de fonctionnement ». Ces demandes doivent être justifiées dans le champ Argumentaire (m) dans la partie « Détail des dépenses d'achat de petits matériels, consommables et fonctionnement ».
</t>
    </r>
  </si>
  <si>
    <r>
      <t xml:space="preserve">Il est nécessaire de justifier clairement toute demande visant à externaliser une prestation de service et préciser si cette externalisation sera réalisée par une structure publique ou privée.
Cette externalisation de prestation ne doit porter que sur une partie limitée du projet de recherche et devra impérativement être justifiée (nature des frais externalisés) et décrite de manière fonctionnelle dans le champ « Argumentaire (h) ». Ces frais ne peuvent excéder 20% de la somme totale demandée.
</t>
    </r>
    <r>
      <rPr>
        <b/>
        <u/>
        <sz val="10"/>
        <rFont val="Arial"/>
        <family val="2"/>
      </rPr>
      <t>L’attention doit être portée sur les obligations qui peuvent peser sur certains organismes gestionnaires soumis aux conditions de la commande publique (mise en concurrence plus ou moins formalisée, délais encourus).</t>
    </r>
  </si>
  <si>
    <t>Le financement sera versé à raison de 80% en début de projet, et le solde sur validation des justificatifs finaux (scientifiques et financiers)</t>
  </si>
  <si>
    <r>
      <rPr>
        <sz val="11"/>
        <rFont val="Arial"/>
        <family val="2"/>
      </rPr>
      <t xml:space="preserve">Afin de garantir l'intégrité de l'ensemble des données calculées automatiquement, </t>
    </r>
    <r>
      <rPr>
        <b/>
        <sz val="11"/>
        <rFont val="Arial"/>
        <family val="2"/>
      </rPr>
      <t>il est impératif de</t>
    </r>
    <r>
      <rPr>
        <sz val="11"/>
        <rFont val="Arial"/>
        <family val="2"/>
      </rPr>
      <t xml:space="preserve"> </t>
    </r>
    <r>
      <rPr>
        <b/>
        <sz val="11"/>
        <rFont val="Arial"/>
        <family val="2"/>
      </rPr>
      <t>ne pas modifier la structure du fichier</t>
    </r>
    <r>
      <rPr>
        <sz val="11"/>
        <rFont val="Arial"/>
        <family val="2"/>
      </rPr>
      <t xml:space="preserve"> (aucune suppression ni ajout de feuilles ou de cellules, ni modification du nom des feuilles) afin de ne pas perturber l'exploitation ultérieure des fichiers.</t>
    </r>
  </si>
  <si>
    <r>
      <t xml:space="preserve">Les demandes de financement de personnels ne peuvent pas dépasser </t>
    </r>
    <r>
      <rPr>
        <b/>
        <sz val="11"/>
        <rFont val="Arial"/>
        <family val="2"/>
      </rPr>
      <t>85% du montant total du proje</t>
    </r>
    <r>
      <rPr>
        <sz val="11"/>
        <rFont val="Arial"/>
        <family val="2"/>
      </rPr>
      <t>t.</t>
    </r>
  </si>
  <si>
    <t xml:space="preserve">Les fonctions supports et administratives ne peuvent pas faire l'objet d'une demande d'aide, pas plus que les dépenses qui seraient attachés à ces fonctions (des équipements pour la bureautique, mission, …).
De plus, le financement de vacations n'est pas autorisé. </t>
  </si>
  <si>
    <t>Le porteur de projet doit être impliqué au moins à 10% de son temps de recherche.</t>
  </si>
  <si>
    <t>Appel à projets de recherche 2022 sur les Services, interventions et politiques favorables à la santé
 Budget Equipe 1</t>
  </si>
  <si>
    <t>Appel à projets de recherche 2022 sur les Services, interventions et politiques favorables à la santé
 Budget Equipe 2</t>
  </si>
  <si>
    <t>Appel à projets de recherche 2022 sur les Services, interventions et politiques favorables à la santé
 Budget Equipe 3</t>
  </si>
  <si>
    <t>Appel à projets de recherche 2022 sur les Services, interventions et politiques favorables à la santé
Budget Equipe 4</t>
  </si>
  <si>
    <t>Appel à projets de recherche 2022 sur les Services, interventions et politiques favorables à la santé
Budget Equipe 5</t>
  </si>
  <si>
    <t>Appel à projets de recherche 2022 sur les Services, interventions et politiques favorables à la santé
Budget Equipe 6</t>
  </si>
  <si>
    <t>Appel à projets de recherche 2022 sur les Services, interventions et politiques favorables à la santé
Budget Equipe 7</t>
  </si>
  <si>
    <t>Appel à projets de recherche 2022 sur les Services, interventions et politiques favorables à la santé
Budget Equipe 8</t>
  </si>
  <si>
    <t>Appel à projets de recherche 2022 sur les Services, interventions et politiques favorables à la santé
Budget Equipe 9</t>
  </si>
  <si>
    <t>Appel à projets de recherche 2022 sur les Services, interventions et politiques favorables à la santé
Budget Equipe 10</t>
  </si>
  <si>
    <t>Appel à projets de recherche 2022 sur les Services, interventions et politiques favorables à la santé
Volet K -  Répartition annuelle</t>
  </si>
  <si>
    <t>SYNTHESE BUDGETAIRE DU PROJET
Appel à projets de recherche 2022 sur les Services, interventions et politiques favorables à la santé</t>
  </si>
  <si>
    <r>
      <t>Niveau de recrutement</t>
    </r>
    <r>
      <rPr>
        <sz val="8"/>
        <rFont val="Arial"/>
        <family val="2"/>
      </rPr>
      <t xml:space="preserve"> (a3)</t>
    </r>
    <r>
      <rPr>
        <b/>
        <sz val="8"/>
        <rFont val="Arial"/>
        <family val="2"/>
      </rPr>
      <t xml:space="preserve"> / fonction</t>
    </r>
  </si>
  <si>
    <r>
      <t xml:space="preserve">Nombre de personne.mois </t>
    </r>
    <r>
      <rPr>
        <sz val="8"/>
        <rFont val="Arial"/>
        <family val="2"/>
      </rPr>
      <t>(a4)</t>
    </r>
  </si>
  <si>
    <t>Nombre de personne.mois</t>
  </si>
  <si>
    <r>
      <t xml:space="preserve">Coût mensuel </t>
    </r>
    <r>
      <rPr>
        <sz val="8"/>
        <rFont val="Arial"/>
        <family val="2"/>
      </rPr>
      <t>(taxes et charges comprises) (a5)</t>
    </r>
  </si>
  <si>
    <t xml:space="preserve">Coût global du projet (b) </t>
  </si>
  <si>
    <t>Aide demandée
Année 1 : 2023</t>
  </si>
  <si>
    <t>Aide demandée
Année 2 : 2024</t>
  </si>
  <si>
    <t>Aide demandée
Année 3 : 2025
Si nécessaire</t>
  </si>
  <si>
    <t>Aide demandée
Année 1 : 2027
Si nécessaire</t>
  </si>
  <si>
    <t>Niveau du recrutement (a3)</t>
  </si>
  <si>
    <r>
      <t xml:space="preserve">Personnel permanent (statutaire ou CDI) </t>
    </r>
    <r>
      <rPr>
        <b/>
        <u/>
        <sz val="10"/>
        <rFont val="Arial"/>
        <family val="2"/>
      </rPr>
      <t>déjà financé</t>
    </r>
    <r>
      <rPr>
        <sz val="10"/>
        <rFont val="Arial"/>
        <family val="2"/>
      </rPr>
      <t xml:space="preserve"> (a1)(1)</t>
    </r>
  </si>
  <si>
    <r>
      <t xml:space="preserve">Personnel temporaire </t>
    </r>
    <r>
      <rPr>
        <b/>
        <u/>
        <sz val="10"/>
        <rFont val="Arial"/>
        <family val="2"/>
      </rPr>
      <t>déjà financé</t>
    </r>
    <r>
      <rPr>
        <sz val="10"/>
        <rFont val="Arial"/>
        <family val="2"/>
      </rPr>
      <t xml:space="preserve"> (a1)(1)</t>
    </r>
  </si>
  <si>
    <t>Personnel temporaire (CDD) dont le financement est demandé (a2)(1)</t>
  </si>
  <si>
    <r>
      <t xml:space="preserve">Personnel </t>
    </r>
    <r>
      <rPr>
        <b/>
        <u/>
        <sz val="11"/>
        <color theme="3"/>
        <rFont val="Arial"/>
        <family val="2"/>
      </rPr>
      <t>sans</t>
    </r>
    <r>
      <rPr>
        <b/>
        <sz val="11"/>
        <color theme="3"/>
        <rFont val="Arial"/>
        <family val="2"/>
      </rPr>
      <t xml:space="preserve"> financement demandé sur le projet (déjà financé)</t>
    </r>
  </si>
  <si>
    <r>
      <t xml:space="preserve">Personnel en CDI </t>
    </r>
    <r>
      <rPr>
        <b/>
        <u/>
        <sz val="10"/>
        <rFont val="Arial"/>
        <family val="2"/>
      </rPr>
      <t>déjà financé</t>
    </r>
    <r>
      <rPr>
        <sz val="10"/>
        <rFont val="Arial"/>
        <family val="2"/>
      </rPr>
      <t xml:space="preserve"> (a1)(2)</t>
    </r>
  </si>
  <si>
    <r>
      <t xml:space="preserve">Personnel en CDD </t>
    </r>
    <r>
      <rPr>
        <b/>
        <u/>
        <sz val="10"/>
        <rFont val="Arial"/>
        <family val="2"/>
      </rPr>
      <t>déjà financé</t>
    </r>
    <r>
      <rPr>
        <sz val="10"/>
        <rFont val="Arial"/>
        <family val="2"/>
      </rPr>
      <t xml:space="preserve"> (a1)(2)</t>
    </r>
  </si>
  <si>
    <t xml:space="preserve">Personnel en CDI dont le financement est demandé (a2)(2) </t>
  </si>
  <si>
    <t xml:space="preserve">Personnel en CDD dont le financement est demandé (a2)(2) </t>
  </si>
  <si>
    <t>Equipements (c)</t>
  </si>
  <si>
    <t>Frais de mission (d)</t>
  </si>
  <si>
    <t>Externalisation de prestation (e)</t>
  </si>
  <si>
    <r>
      <t xml:space="preserve">ARGUMENTAIRE (h)
</t>
    </r>
    <r>
      <rPr>
        <b/>
        <sz val="12"/>
        <color rgb="FFC00000"/>
        <rFont val="Arial"/>
        <family val="2"/>
      </rPr>
      <t>Chaque poste de dépense doit être précisement justifié.</t>
    </r>
  </si>
  <si>
    <t>Ressources complémentaires acquises et prévisionnelles Equipe 1 (g)</t>
  </si>
  <si>
    <t>Ressources complémentaires acquises et prévisionnelles Equipe 2 (g)</t>
  </si>
  <si>
    <t>Ressources complémentaires acquises et prévisionnelles Equipe 3 (g)</t>
  </si>
  <si>
    <t>Ressources complémentaires acquises et prévisionnelles Equipe 4 (g)</t>
  </si>
  <si>
    <t>Ressources complémentaires acquises et prévisionnelles Equipe 5 (g)</t>
  </si>
  <si>
    <t>Ressources complémentaires acquises et prévisionnelles Equipe 6 (g)</t>
  </si>
  <si>
    <t>Ressources complémentaires acquises et prévisionnelles Equipe 7 (g)</t>
  </si>
  <si>
    <t>Ressources complémentaires acquises et prévisionnelles Equipe 8 (g)</t>
  </si>
  <si>
    <t>Ressources complémentaires acquises et prévisionnelles Equipe 9 (g)</t>
  </si>
  <si>
    <t>Ressources complémentaires acquises et prévisionnelles Equipe 10 (g)</t>
  </si>
  <si>
    <r>
      <t>Tous les montants financiers doivent être indiqués en euros et hors taxes (HT)</t>
    </r>
    <r>
      <rPr>
        <sz val="11"/>
        <rFont val="Arial"/>
        <family val="2"/>
      </rPr>
      <t xml:space="preserve"> majorés, le cas échéant, de la TVA non récupérable. Tous les montants doivent être renseignés en </t>
    </r>
    <r>
      <rPr>
        <b/>
        <sz val="11"/>
        <color rgb="FFFF0000"/>
        <rFont val="Arial"/>
        <family val="2"/>
      </rPr>
      <t xml:space="preserve">arrondi </t>
    </r>
    <r>
      <rPr>
        <sz val="11"/>
        <rFont val="Arial"/>
        <family val="2"/>
      </rPr>
      <t xml:space="preserve">à l'euro près y compris pour les dépenses de personnels. </t>
    </r>
  </si>
  <si>
    <r>
      <t xml:space="preserve">Les frais généraux sont les frais d'administration générale imputables au projet (gestion, hébergement, infrastructure, ....) induits par la gestion du financement par l'Organisme gestionnaire.
</t>
    </r>
    <r>
      <rPr>
        <b/>
        <sz val="10"/>
        <color theme="6"/>
        <rFont val="Arial"/>
        <family val="2"/>
      </rPr>
      <t>Ils sont plafonnés à 13% du coût total des dépenses éligibles hors frais généraux</t>
    </r>
    <r>
      <rPr>
        <sz val="10"/>
        <rFont val="Arial"/>
        <family val="2"/>
      </rPr>
      <t xml:space="preserve">. En conséquence, aucun prélèvement supplémentaire à quelque titre que ce soit n’est autorisé au titre de l’aide versée.
</t>
    </r>
  </si>
  <si>
    <t>Frais généraux (f) (plafonnés à 13% du coût total des dépenses éligibles)</t>
  </si>
  <si>
    <t>Le financement de stagiaires, masters, doctorants et post-doctorants est autorisé. Les doctorants et post-doctorants doivent être indiqués dans le « Personnel temporaire (CDD) dont le financement est demandé (a2)(1) » si l’établissement est de droit public ; ou dans le « Personnel en CDD dont le financement est demandé (a2)(2) » si l’établissement est de droit privé (par exemple, fondation de recherche).
Les stages faisant l’objet d’une gratification doivent être comptabilisés dans les dépenses liées à « l’achat de petits matériels, consommables, fonctionnement ». Le nombre de stagiaires et leur identité (si connus) doivent être indiqués dans l’argumentaire (h) dans la partie « Détail des dépenses d'achat de petits matériels, consommables et fonctionnement ».
Le financement de personnel statutaire et CDI n'est pas autorisé pour les établissements de droit public.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</si>
</sst>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0.00\ &quot;€&quot;;[Red]\-#,##0.00\ &quot;€&quot;"/>
    <numFmt numFmtId="44" formatCode="_-* #,##0.00\ &quot;€&quot;_-;\-* #,##0.00\ &quot;€&quot;_-;_-* &quot;-&quot;??\ &quot;€&quot;_-;_-@_-"/>
    <numFmt numFmtId="164" formatCode="#,##0\ _€"/>
  </numFmts>
  <fonts count="64" x14ac:knownFonts="1">
    <font>
      <sz val="11"/>
      <color theme="1"/>
      <name val="Calibri"/>
      <family val="2"/>
      <scheme val="minor"/>
    </font>
    <font>
      <sz val="10"/>
      <name val="Arial"/>
      <family val="2"/>
    </font>
    <font>
      <sz val="11"/>
      <name val="Arial"/>
      <family val="2"/>
    </font>
    <font>
      <b/>
      <sz val="10"/>
      <name val="Arial"/>
      <family val="2"/>
    </font>
    <font>
      <b/>
      <sz val="13"/>
      <name val="Arial"/>
      <family val="2"/>
    </font>
    <font>
      <b/>
      <sz val="11"/>
      <name val="Arial"/>
      <family val="2"/>
    </font>
    <font>
      <b/>
      <sz val="10"/>
      <color indexed="12"/>
      <name val="Arial"/>
      <family val="2"/>
    </font>
    <font>
      <b/>
      <sz val="10"/>
      <color indexed="10"/>
      <name val="Arial"/>
      <family val="2"/>
    </font>
    <font>
      <sz val="10"/>
      <color indexed="10"/>
      <name val="Arial"/>
      <family val="2"/>
    </font>
    <font>
      <sz val="10"/>
      <color indexed="12"/>
      <name val="Arial"/>
      <family val="2"/>
    </font>
    <font>
      <b/>
      <u/>
      <sz val="10"/>
      <name val="Arial"/>
      <family val="2"/>
    </font>
    <font>
      <sz val="9"/>
      <name val="Arial"/>
      <family val="2"/>
    </font>
    <font>
      <b/>
      <u/>
      <sz val="11"/>
      <name val="Arial"/>
      <family val="2"/>
    </font>
    <font>
      <b/>
      <u/>
      <sz val="10"/>
      <color indexed="10"/>
      <name val="Arial"/>
      <family val="2"/>
    </font>
    <font>
      <b/>
      <i/>
      <u/>
      <sz val="10"/>
      <color indexed="22"/>
      <name val="Arial"/>
      <family val="2"/>
    </font>
    <font>
      <b/>
      <sz val="12"/>
      <name val="Arial"/>
      <family val="2"/>
    </font>
    <font>
      <b/>
      <sz val="18"/>
      <color indexed="12"/>
      <name val="Arial"/>
      <family val="2"/>
    </font>
    <font>
      <b/>
      <sz val="11"/>
      <color indexed="9"/>
      <name val="Arial"/>
      <family val="2"/>
    </font>
    <font>
      <b/>
      <sz val="10"/>
      <color indexed="9"/>
      <name val="Arial"/>
      <family val="2"/>
    </font>
    <font>
      <b/>
      <sz val="10.5"/>
      <color indexed="9"/>
      <name val="Arial"/>
      <family val="2"/>
    </font>
    <font>
      <b/>
      <sz val="8"/>
      <name val="Arial"/>
      <family val="2"/>
    </font>
    <font>
      <sz val="8"/>
      <name val="Arial"/>
      <family val="2"/>
    </font>
    <font>
      <b/>
      <sz val="11"/>
      <color indexed="12"/>
      <name val="Arial"/>
      <family val="2"/>
    </font>
    <font>
      <b/>
      <i/>
      <sz val="10"/>
      <color indexed="12"/>
      <name val="Arial"/>
      <family val="2"/>
    </font>
    <font>
      <b/>
      <sz val="9"/>
      <color indexed="12"/>
      <name val="Arial"/>
      <family val="2"/>
    </font>
    <font>
      <b/>
      <sz val="9"/>
      <color indexed="81"/>
      <name val="Arial"/>
      <family val="2"/>
    </font>
    <font>
      <b/>
      <sz val="10"/>
      <color indexed="10"/>
      <name val="Arial"/>
      <family val="2"/>
    </font>
    <font>
      <b/>
      <u/>
      <sz val="18"/>
      <name val="Arial"/>
      <family val="2"/>
    </font>
    <font>
      <b/>
      <sz val="10"/>
      <color indexed="30"/>
      <name val="Arial"/>
      <family val="2"/>
    </font>
    <font>
      <sz val="8"/>
      <name val="Verdana"/>
      <family val="2"/>
    </font>
    <font>
      <b/>
      <i/>
      <sz val="11"/>
      <name val="Arial"/>
      <family val="2"/>
    </font>
    <font>
      <u/>
      <sz val="11"/>
      <color theme="10"/>
      <name val="Calibri"/>
      <family val="2"/>
      <scheme val="minor"/>
    </font>
    <font>
      <u/>
      <sz val="11"/>
      <color theme="11"/>
      <name val="Calibri"/>
      <family val="2"/>
      <scheme val="minor"/>
    </font>
    <font>
      <b/>
      <sz val="10"/>
      <color rgb="FFFF0000"/>
      <name val="Arial"/>
      <family val="2"/>
    </font>
    <font>
      <b/>
      <sz val="11"/>
      <color indexed="63"/>
      <name val="Arial"/>
      <family val="2"/>
    </font>
    <font>
      <b/>
      <sz val="11"/>
      <color theme="1"/>
      <name val="Arial"/>
      <family val="2"/>
    </font>
    <font>
      <b/>
      <sz val="14"/>
      <color theme="0"/>
      <name val="Arial"/>
      <family val="2"/>
    </font>
    <font>
      <sz val="10"/>
      <color theme="1"/>
      <name val="Arial"/>
      <family val="2"/>
    </font>
    <font>
      <sz val="11"/>
      <color indexed="8"/>
      <name val="Calibri"/>
      <family val="2"/>
    </font>
    <font>
      <sz val="10"/>
      <color indexed="8"/>
      <name val="Arial"/>
      <family val="2"/>
    </font>
    <font>
      <b/>
      <sz val="12"/>
      <color indexed="9"/>
      <name val="Arial"/>
      <family val="2"/>
    </font>
    <font>
      <b/>
      <sz val="11"/>
      <color theme="0"/>
      <name val="Arial"/>
      <family val="2"/>
    </font>
    <font>
      <b/>
      <sz val="13"/>
      <color theme="0"/>
      <name val="Arial"/>
      <family val="2"/>
    </font>
    <font>
      <b/>
      <sz val="12"/>
      <color theme="0"/>
      <name val="Arial"/>
      <family val="2"/>
    </font>
    <font>
      <b/>
      <sz val="12"/>
      <color rgb="FFC00000"/>
      <name val="Arial"/>
      <family val="2"/>
    </font>
    <font>
      <b/>
      <sz val="10"/>
      <color theme="0"/>
      <name val="Arial"/>
      <family val="2"/>
    </font>
    <font>
      <sz val="9"/>
      <color theme="0"/>
      <name val="Arial"/>
      <family val="2"/>
    </font>
    <font>
      <b/>
      <sz val="9"/>
      <color theme="0"/>
      <name val="Arial"/>
      <family val="2"/>
    </font>
    <font>
      <sz val="10"/>
      <color theme="0"/>
      <name val="Arial"/>
      <family val="2"/>
    </font>
    <font>
      <b/>
      <sz val="12"/>
      <color rgb="FFFF0000"/>
      <name val="Arial"/>
      <family val="2"/>
    </font>
    <font>
      <b/>
      <sz val="14"/>
      <color rgb="FFFF0000"/>
      <name val="Arial"/>
      <family val="2"/>
    </font>
    <font>
      <b/>
      <sz val="11"/>
      <color theme="3"/>
      <name val="Arial"/>
      <family val="2"/>
    </font>
    <font>
      <b/>
      <u/>
      <sz val="11"/>
      <color theme="3"/>
      <name val="Arial"/>
      <family val="2"/>
    </font>
    <font>
      <b/>
      <u/>
      <sz val="10"/>
      <color theme="3"/>
      <name val="Arial"/>
      <family val="2"/>
    </font>
    <font>
      <sz val="10"/>
      <color theme="3"/>
      <name val="Arial"/>
      <family val="2"/>
    </font>
    <font>
      <sz val="11"/>
      <color theme="1"/>
      <name val="Arial"/>
      <family val="2"/>
    </font>
    <font>
      <u/>
      <sz val="11"/>
      <name val="Arial"/>
      <family val="2"/>
    </font>
    <font>
      <b/>
      <sz val="11"/>
      <color theme="6"/>
      <name val="Arial"/>
      <family val="2"/>
    </font>
    <font>
      <b/>
      <sz val="10"/>
      <color theme="1"/>
      <name val="Arial"/>
      <family val="2"/>
    </font>
    <font>
      <b/>
      <sz val="10"/>
      <color theme="6"/>
      <name val="Arial"/>
      <family val="2"/>
    </font>
    <font>
      <b/>
      <sz val="10"/>
      <color theme="3"/>
      <name val="Arial"/>
      <family val="2"/>
    </font>
    <font>
      <u/>
      <sz val="10"/>
      <name val="Arial"/>
      <family val="2"/>
    </font>
    <font>
      <b/>
      <sz val="11"/>
      <color theme="7"/>
      <name val="Arial"/>
      <family val="2"/>
    </font>
    <font>
      <b/>
      <sz val="11"/>
      <color rgb="FFFF0000"/>
      <name val="Arial"/>
      <family val="2"/>
    </font>
  </fonts>
  <fills count="17">
    <fill>
      <patternFill patternType="none"/>
    </fill>
    <fill>
      <patternFill patternType="gray125"/>
    </fill>
    <fill>
      <patternFill patternType="solid">
        <fgColor indexed="8"/>
        <bgColor indexed="64"/>
      </patternFill>
    </fill>
    <fill>
      <patternFill patternType="solid">
        <fgColor indexed="41"/>
        <bgColor indexed="64"/>
      </patternFill>
    </fill>
    <fill>
      <patternFill patternType="solid">
        <fgColor indexed="22"/>
        <bgColor indexed="64"/>
      </patternFill>
    </fill>
    <fill>
      <patternFill patternType="solid">
        <fgColor indexed="27"/>
        <bgColor indexed="64"/>
      </patternFill>
    </fill>
    <fill>
      <patternFill patternType="solid">
        <fgColor theme="1"/>
        <bgColor indexed="64"/>
      </patternFill>
    </fill>
    <fill>
      <patternFill patternType="solid">
        <fgColor theme="0"/>
        <bgColor indexed="64"/>
      </patternFill>
    </fill>
    <fill>
      <patternFill patternType="solid">
        <fgColor rgb="FFFFC452"/>
        <bgColor indexed="64"/>
      </patternFill>
    </fill>
    <fill>
      <patternFill patternType="solid">
        <fgColor rgb="FFC0C0C0"/>
        <bgColor indexed="64"/>
      </patternFill>
    </fill>
    <fill>
      <patternFill patternType="solid">
        <fgColor indexed="8"/>
        <bgColor auto="1"/>
      </patternFill>
    </fill>
    <fill>
      <patternFill patternType="solid">
        <fgColor theme="0" tint="-0.34998626667073579"/>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bgColor indexed="64"/>
      </patternFill>
    </fill>
  </fills>
  <borders count="88">
    <border>
      <left/>
      <right/>
      <top/>
      <bottom/>
      <diagonal/>
    </border>
    <border>
      <left/>
      <right/>
      <top/>
      <bottom style="thin">
        <color auto="1"/>
      </bottom>
      <diagonal/>
    </border>
    <border>
      <left style="thin">
        <color auto="1"/>
      </left>
      <right/>
      <top/>
      <bottom/>
      <diagonal/>
    </border>
    <border>
      <left/>
      <right style="thin">
        <color auto="1"/>
      </right>
      <top/>
      <bottom/>
      <diagonal/>
    </border>
    <border>
      <left/>
      <right/>
      <top style="medium">
        <color auto="1"/>
      </top>
      <bottom/>
      <diagonal/>
    </border>
    <border>
      <left style="medium">
        <color auto="1"/>
      </left>
      <right/>
      <top style="medium">
        <color auto="1"/>
      </top>
      <bottom/>
      <diagonal/>
    </border>
    <border>
      <left style="medium">
        <color indexed="9"/>
      </left>
      <right style="medium">
        <color indexed="9"/>
      </right>
      <top style="medium">
        <color auto="1"/>
      </top>
      <bottom style="medium">
        <color auto="1"/>
      </bottom>
      <diagonal/>
    </border>
    <border>
      <left style="medium">
        <color indexed="9"/>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medium">
        <color auto="1"/>
      </right>
      <top style="medium">
        <color auto="1"/>
      </top>
      <bottom style="thin">
        <color auto="1"/>
      </bottom>
      <diagonal/>
    </border>
    <border>
      <left style="thin">
        <color auto="1"/>
      </left>
      <right style="thin">
        <color auto="1"/>
      </right>
      <top/>
      <bottom style="thin">
        <color auto="1"/>
      </bottom>
      <diagonal/>
    </border>
    <border>
      <left style="medium">
        <color auto="1"/>
      </left>
      <right style="medium">
        <color auto="1"/>
      </right>
      <top/>
      <bottom style="thin">
        <color auto="1"/>
      </bottom>
      <diagonal/>
    </border>
    <border>
      <left style="thin">
        <color auto="1"/>
      </left>
      <right style="thin">
        <color auto="1"/>
      </right>
      <top style="thin">
        <color auto="1"/>
      </top>
      <bottom style="thin">
        <color auto="1"/>
      </bottom>
      <diagonal/>
    </border>
    <border>
      <left style="medium">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medium">
        <color auto="1"/>
      </left>
      <right style="medium">
        <color auto="1"/>
      </right>
      <top style="thin">
        <color auto="1"/>
      </top>
      <bottom style="medium">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style="medium">
        <color auto="1"/>
      </top>
      <bottom/>
      <diagonal/>
    </border>
    <border>
      <left/>
      <right style="medium">
        <color auto="1"/>
      </right>
      <top style="medium">
        <color auto="1"/>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style="medium">
        <color auto="1"/>
      </left>
      <right/>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thin">
        <color auto="1"/>
      </left>
      <right/>
      <top style="medium">
        <color auto="1"/>
      </top>
      <bottom style="medium">
        <color auto="1"/>
      </bottom>
      <diagonal/>
    </border>
    <border>
      <left style="medium">
        <color auto="1"/>
      </left>
      <right style="thin">
        <color auto="1"/>
      </right>
      <top style="medium">
        <color auto="1"/>
      </top>
      <bottom style="medium">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thin">
        <color auto="1"/>
      </top>
      <bottom/>
      <diagonal/>
    </border>
    <border>
      <left style="medium">
        <color auto="1"/>
      </left>
      <right style="medium">
        <color auto="1"/>
      </right>
      <top/>
      <bottom/>
      <diagonal/>
    </border>
    <border>
      <left/>
      <right style="thin">
        <color auto="1"/>
      </right>
      <top/>
      <bottom style="thin">
        <color auto="1"/>
      </bottom>
      <diagonal/>
    </border>
    <border>
      <left style="thin">
        <color auto="1"/>
      </left>
      <right/>
      <top style="thin">
        <color auto="1"/>
      </top>
      <bottom/>
      <diagonal/>
    </border>
    <border>
      <left style="medium">
        <color indexed="9"/>
      </left>
      <right/>
      <top style="medium">
        <color indexed="9"/>
      </top>
      <bottom style="medium">
        <color indexed="9"/>
      </bottom>
      <diagonal/>
    </border>
    <border>
      <left/>
      <right/>
      <top style="medium">
        <color indexed="9"/>
      </top>
      <bottom style="medium">
        <color indexed="9"/>
      </bottom>
      <diagonal/>
    </border>
    <border>
      <left/>
      <right style="medium">
        <color indexed="9"/>
      </right>
      <top style="medium">
        <color indexed="9"/>
      </top>
      <bottom style="medium">
        <color indexed="9"/>
      </bottom>
      <diagonal/>
    </border>
    <border>
      <left style="medium">
        <color indexed="9"/>
      </left>
      <right/>
      <top/>
      <bottom style="medium">
        <color indexed="9"/>
      </bottom>
      <diagonal/>
    </border>
    <border>
      <left/>
      <right/>
      <top/>
      <bottom style="medium">
        <color indexed="9"/>
      </bottom>
      <diagonal/>
    </border>
    <border>
      <left/>
      <right style="medium">
        <color indexed="9"/>
      </right>
      <top/>
      <bottom style="medium">
        <color indexed="9"/>
      </bottom>
      <diagonal/>
    </border>
    <border>
      <left/>
      <right style="medium">
        <color auto="1"/>
      </right>
      <top style="medium">
        <color auto="1"/>
      </top>
      <bottom style="medium">
        <color auto="1"/>
      </bottom>
      <diagonal/>
    </border>
    <border>
      <left style="medium">
        <color auto="1"/>
      </left>
      <right style="thin">
        <color auto="1"/>
      </right>
      <top/>
      <bottom/>
      <diagonal/>
    </border>
    <border>
      <left style="medium">
        <color auto="1"/>
      </left>
      <right/>
      <top/>
      <bottom/>
      <diagonal/>
    </border>
    <border>
      <left style="thin">
        <color auto="1"/>
      </left>
      <right style="thin">
        <color auto="1"/>
      </right>
      <top/>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top/>
      <bottom style="medium">
        <color auto="1"/>
      </bottom>
      <diagonal/>
    </border>
    <border>
      <left/>
      <right style="medium">
        <color auto="1"/>
      </right>
      <top style="thin">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diagonal/>
    </border>
    <border>
      <left/>
      <right style="medium">
        <color auto="1"/>
      </right>
      <top style="thin">
        <color auto="1"/>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top/>
      <bottom style="medium">
        <color indexed="8"/>
      </bottom>
      <diagonal/>
    </border>
    <border>
      <left/>
      <right/>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style="medium">
        <color indexed="64"/>
      </top>
      <bottom/>
      <diagonal/>
    </border>
    <border>
      <left style="thin">
        <color auto="1"/>
      </left>
      <right style="thin">
        <color auto="1"/>
      </right>
      <top style="medium">
        <color auto="1"/>
      </top>
      <bottom/>
      <diagonal/>
    </border>
    <border>
      <left style="medium">
        <color indexed="64"/>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indexed="64"/>
      </right>
      <top style="medium">
        <color auto="1"/>
      </top>
      <bottom style="thin">
        <color auto="1"/>
      </bottom>
      <diagonal/>
    </border>
    <border>
      <left style="medium">
        <color indexed="64"/>
      </left>
      <right style="thin">
        <color indexed="64"/>
      </right>
      <top style="medium">
        <color indexed="64"/>
      </top>
      <bottom style="medium">
        <color indexed="64"/>
      </bottom>
      <diagonal/>
    </border>
  </borders>
  <cellStyleXfs count="93">
    <xf numFmtId="0" fontId="0" fillId="0" borderId="0"/>
    <xf numFmtId="44" fontId="1" fillId="0" borderId="0" applyFont="0" applyFill="0" applyBorder="0" applyAlignment="0" applyProtection="0"/>
    <xf numFmtId="0" fontId="1" fillId="0" borderId="0"/>
    <xf numFmtId="9" fontId="1" fillId="0" borderId="0" applyFon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8" fillId="0" borderId="0" applyNumberFormat="0" applyFill="0" applyBorder="0" applyProtection="0"/>
  </cellStyleXfs>
  <cellXfs count="387">
    <xf numFmtId="0" fontId="0" fillId="0" borderId="0" xfId="0"/>
    <xf numFmtId="49" fontId="1" fillId="0" borderId="0" xfId="2" applyNumberFormat="1" applyProtection="1"/>
    <xf numFmtId="0" fontId="1" fillId="0" borderId="0" xfId="2" applyProtection="1"/>
    <xf numFmtId="0" fontId="1" fillId="0" borderId="0" xfId="2" applyAlignment="1">
      <alignment vertical="center" wrapText="1"/>
    </xf>
    <xf numFmtId="49" fontId="1" fillId="0" borderId="1" xfId="2" applyNumberFormat="1" applyBorder="1" applyAlignment="1" applyProtection="1"/>
    <xf numFmtId="0" fontId="1" fillId="0" borderId="0" xfId="2"/>
    <xf numFmtId="49" fontId="2" fillId="0" borderId="0" xfId="2" applyNumberFormat="1" applyFont="1"/>
    <xf numFmtId="49" fontId="1" fillId="0" borderId="0" xfId="2" applyNumberFormat="1"/>
    <xf numFmtId="0" fontId="1" fillId="0" borderId="0" xfId="2" applyFont="1"/>
    <xf numFmtId="0" fontId="15" fillId="0" borderId="0" xfId="2" applyFont="1" applyBorder="1" applyAlignment="1">
      <alignment horizontal="center" vertical="center" wrapText="1"/>
    </xf>
    <xf numFmtId="0" fontId="15" fillId="0" borderId="4" xfId="2" applyFont="1" applyBorder="1" applyAlignment="1">
      <alignment horizontal="center" vertical="center" wrapText="1"/>
    </xf>
    <xf numFmtId="0" fontId="1" fillId="0" borderId="0" xfId="2" applyFont="1" applyAlignment="1">
      <alignment horizontal="center" vertical="center" wrapText="1"/>
    </xf>
    <xf numFmtId="0" fontId="16" fillId="0" borderId="0" xfId="2" applyFont="1" applyBorder="1" applyAlignment="1">
      <alignment horizontal="center" vertical="center" wrapText="1"/>
    </xf>
    <xf numFmtId="0" fontId="6" fillId="0" borderId="0" xfId="2" applyFont="1"/>
    <xf numFmtId="0" fontId="1" fillId="0" borderId="0" xfId="2" applyAlignment="1">
      <alignment horizontal="center" vertical="center" wrapText="1"/>
    </xf>
    <xf numFmtId="0" fontId="1" fillId="0" borderId="0" xfId="2" applyFill="1" applyBorder="1"/>
    <xf numFmtId="0" fontId="17" fillId="2" borderId="5" xfId="2" applyFont="1" applyFill="1" applyBorder="1" applyAlignment="1">
      <alignment horizontal="left" vertical="center"/>
    </xf>
    <xf numFmtId="0" fontId="18" fillId="2" borderId="5" xfId="2" applyFont="1" applyFill="1" applyBorder="1" applyAlignment="1">
      <alignment horizontal="center" vertical="center"/>
    </xf>
    <xf numFmtId="0" fontId="18" fillId="2" borderId="4" xfId="2" applyFont="1" applyFill="1" applyBorder="1" applyAlignment="1">
      <alignment horizontal="center" vertical="center" wrapText="1"/>
    </xf>
    <xf numFmtId="0" fontId="18" fillId="2" borderId="6" xfId="2" applyFont="1" applyFill="1" applyBorder="1" applyAlignment="1">
      <alignment horizontal="center" vertical="center" wrapText="1"/>
    </xf>
    <xf numFmtId="0" fontId="19" fillId="2" borderId="7" xfId="2" applyFont="1" applyFill="1" applyBorder="1" applyAlignment="1">
      <alignment horizontal="center" vertical="center" wrapText="1"/>
    </xf>
    <xf numFmtId="0" fontId="5" fillId="0" borderId="8" xfId="2" applyFont="1" applyFill="1" applyBorder="1" applyAlignment="1">
      <alignment vertical="center"/>
    </xf>
    <xf numFmtId="0" fontId="20" fillId="0" borderId="9" xfId="2" applyFont="1" applyFill="1" applyBorder="1" applyAlignment="1">
      <alignment horizontal="center" vertical="center" wrapText="1"/>
    </xf>
    <xf numFmtId="49" fontId="20" fillId="0" borderId="9" xfId="2" applyNumberFormat="1" applyFont="1" applyFill="1" applyBorder="1" applyAlignment="1">
      <alignment horizontal="center" vertical="center" wrapText="1"/>
    </xf>
    <xf numFmtId="0" fontId="2" fillId="0" borderId="17" xfId="2" applyFont="1" applyFill="1" applyBorder="1" applyAlignment="1">
      <alignment vertical="center"/>
    </xf>
    <xf numFmtId="0" fontId="2" fillId="0" borderId="18" xfId="2" applyFont="1" applyFill="1" applyBorder="1" applyAlignment="1">
      <alignment vertical="center"/>
    </xf>
    <xf numFmtId="0" fontId="2" fillId="0" borderId="20" xfId="2" applyFont="1" applyFill="1" applyBorder="1" applyAlignment="1">
      <alignment vertical="center"/>
    </xf>
    <xf numFmtId="0" fontId="2" fillId="0" borderId="21" xfId="2" applyFont="1" applyFill="1" applyBorder="1" applyAlignment="1">
      <alignment vertical="center"/>
    </xf>
    <xf numFmtId="0" fontId="2" fillId="0" borderId="23" xfId="2" applyFont="1" applyFill="1" applyBorder="1" applyAlignment="1">
      <alignment vertical="center"/>
    </xf>
    <xf numFmtId="0" fontId="2" fillId="0" borderId="24" xfId="2" applyFont="1" applyFill="1" applyBorder="1" applyAlignment="1">
      <alignment vertical="center"/>
    </xf>
    <xf numFmtId="0" fontId="5" fillId="0" borderId="26" xfId="2" applyFont="1" applyFill="1" applyBorder="1" applyAlignment="1">
      <alignment vertical="center"/>
    </xf>
    <xf numFmtId="0" fontId="2" fillId="0" borderId="27" xfId="2" applyFont="1" applyFill="1" applyBorder="1" applyAlignment="1">
      <alignment vertical="center"/>
    </xf>
    <xf numFmtId="0" fontId="3" fillId="0" borderId="0" xfId="2" applyFont="1" applyFill="1" applyBorder="1" applyAlignment="1">
      <alignment horizontal="right" vertical="center" wrapText="1"/>
    </xf>
    <xf numFmtId="0" fontId="5" fillId="0" borderId="30" xfId="2" applyFont="1" applyFill="1" applyBorder="1" applyAlignment="1">
      <alignment horizontal="center" vertical="center"/>
    </xf>
    <xf numFmtId="8" fontId="23" fillId="0" borderId="0" xfId="2" applyNumberFormat="1" applyFont="1" applyFill="1" applyBorder="1"/>
    <xf numFmtId="0" fontId="5" fillId="0" borderId="0" xfId="2" applyFont="1" applyFill="1" applyBorder="1" applyAlignment="1">
      <alignment horizontal="center" vertical="center"/>
    </xf>
    <xf numFmtId="0" fontId="5" fillId="0" borderId="0" xfId="3" applyNumberFormat="1" applyFont="1" applyFill="1" applyBorder="1" applyAlignment="1">
      <alignment vertical="center"/>
    </xf>
    <xf numFmtId="9" fontId="3" fillId="0" borderId="0" xfId="3" applyFont="1" applyFill="1" applyBorder="1"/>
    <xf numFmtId="0" fontId="3" fillId="0" borderId="32" xfId="2" applyFont="1" applyFill="1" applyBorder="1" applyAlignment="1" applyProtection="1">
      <alignment horizontal="center" vertical="center" wrapText="1"/>
    </xf>
    <xf numFmtId="0" fontId="3" fillId="0" borderId="33" xfId="2" applyFont="1" applyFill="1" applyBorder="1" applyAlignment="1" applyProtection="1">
      <alignment horizontal="center" vertical="center" wrapText="1"/>
    </xf>
    <xf numFmtId="0" fontId="11" fillId="3" borderId="9" xfId="2" applyFont="1" applyFill="1" applyBorder="1" applyAlignment="1" applyProtection="1">
      <alignment vertical="center" wrapText="1"/>
      <protection locked="0"/>
    </xf>
    <xf numFmtId="0" fontId="11" fillId="3" borderId="34" xfId="2" applyFont="1" applyFill="1" applyBorder="1" applyAlignment="1" applyProtection="1">
      <alignment vertical="center" wrapText="1"/>
      <protection locked="0"/>
    </xf>
    <xf numFmtId="0" fontId="11" fillId="0" borderId="0" xfId="2" applyFont="1"/>
    <xf numFmtId="0" fontId="24" fillId="0" borderId="0" xfId="2" applyFont="1"/>
    <xf numFmtId="0" fontId="11" fillId="3" borderId="13" xfId="2" applyFont="1" applyFill="1" applyBorder="1" applyAlignment="1" applyProtection="1">
      <alignment vertical="center" wrapText="1"/>
      <protection locked="0"/>
    </xf>
    <xf numFmtId="0" fontId="11" fillId="3" borderId="35" xfId="2" applyFont="1" applyFill="1" applyBorder="1" applyAlignment="1" applyProtection="1">
      <alignment vertical="center" wrapText="1"/>
      <protection locked="0"/>
    </xf>
    <xf numFmtId="0" fontId="11" fillId="3" borderId="36" xfId="2" applyFont="1" applyFill="1" applyBorder="1" applyAlignment="1" applyProtection="1">
      <alignment vertical="center" wrapText="1"/>
      <protection locked="0"/>
    </xf>
    <xf numFmtId="0" fontId="11" fillId="3" borderId="37" xfId="2" applyFont="1" applyFill="1" applyBorder="1" applyAlignment="1" applyProtection="1">
      <alignment vertical="center" wrapText="1"/>
      <protection locked="0"/>
    </xf>
    <xf numFmtId="0" fontId="1" fillId="4" borderId="38" xfId="2" applyFill="1" applyBorder="1" applyProtection="1"/>
    <xf numFmtId="0" fontId="1" fillId="4" borderId="39" xfId="2" applyFill="1" applyBorder="1" applyProtection="1"/>
    <xf numFmtId="0" fontId="26" fillId="0" borderId="0" xfId="2" applyFont="1" applyBorder="1" applyAlignment="1" applyProtection="1">
      <alignment horizontal="centerContinuous" vertical="center"/>
    </xf>
    <xf numFmtId="0" fontId="27" fillId="0" borderId="0" xfId="2" applyFont="1" applyBorder="1" applyAlignment="1" applyProtection="1">
      <alignment horizontal="centerContinuous" vertical="center" wrapText="1"/>
    </xf>
    <xf numFmtId="0" fontId="16" fillId="0" borderId="0" xfId="2" applyFont="1" applyBorder="1" applyAlignment="1" applyProtection="1">
      <alignment horizontal="centerContinuous" vertical="center" wrapText="1"/>
    </xf>
    <xf numFmtId="0" fontId="1" fillId="0" borderId="0" xfId="2" applyAlignment="1" applyProtection="1">
      <alignment horizontal="center" vertical="center" wrapText="1"/>
    </xf>
    <xf numFmtId="0" fontId="16" fillId="0" borderId="0" xfId="2" applyFont="1" applyBorder="1" applyAlignment="1" applyProtection="1">
      <alignment horizontal="center" vertical="center" wrapText="1"/>
    </xf>
    <xf numFmtId="0" fontId="6" fillId="0" borderId="0" xfId="2" applyFont="1" applyProtection="1"/>
    <xf numFmtId="0" fontId="1" fillId="0" borderId="0" xfId="2" applyFill="1" applyBorder="1" applyProtection="1"/>
    <xf numFmtId="0" fontId="1" fillId="0" borderId="0" xfId="2" applyAlignment="1">
      <alignment vertical="center"/>
    </xf>
    <xf numFmtId="0" fontId="5" fillId="0" borderId="0" xfId="2" applyFont="1" applyBorder="1" applyAlignment="1">
      <alignment horizontal="center" vertical="center" wrapText="1"/>
    </xf>
    <xf numFmtId="0" fontId="3" fillId="0" borderId="0" xfId="2" applyFont="1" applyFill="1" applyBorder="1" applyAlignment="1">
      <alignment vertical="center"/>
    </xf>
    <xf numFmtId="0" fontId="3" fillId="0" borderId="0" xfId="2" applyFont="1" applyBorder="1" applyAlignment="1">
      <alignment vertical="center"/>
    </xf>
    <xf numFmtId="0" fontId="3" fillId="0" borderId="29" xfId="2" applyFont="1" applyFill="1" applyBorder="1" applyAlignment="1">
      <alignment horizontal="left" vertical="center"/>
    </xf>
    <xf numFmtId="0" fontId="3" fillId="0" borderId="39" xfId="2" applyFont="1" applyFill="1" applyBorder="1" applyAlignment="1">
      <alignment horizontal="center" vertical="center" wrapText="1"/>
    </xf>
    <xf numFmtId="0" fontId="1" fillId="0" borderId="43" xfId="2" applyFont="1" applyBorder="1" applyAlignment="1">
      <alignment horizontal="left" vertical="center" wrapText="1"/>
    </xf>
    <xf numFmtId="4" fontId="1" fillId="3" borderId="40" xfId="2" applyNumberFormat="1" applyFill="1" applyBorder="1" applyAlignment="1" applyProtection="1">
      <alignment vertical="center"/>
      <protection locked="0"/>
    </xf>
    <xf numFmtId="4" fontId="5" fillId="0" borderId="45" xfId="2" applyNumberFormat="1" applyFont="1" applyBorder="1" applyAlignment="1">
      <alignment vertical="center"/>
    </xf>
    <xf numFmtId="0" fontId="1" fillId="0" borderId="17" xfId="2" applyFont="1" applyBorder="1" applyAlignment="1">
      <alignment horizontal="left" vertical="center" wrapText="1"/>
    </xf>
    <xf numFmtId="0" fontId="1" fillId="0" borderId="20" xfId="2" applyFont="1" applyBorder="1" applyAlignment="1">
      <alignment horizontal="left" vertical="center" wrapText="1"/>
    </xf>
    <xf numFmtId="4" fontId="1" fillId="3" borderId="36" xfId="2" applyNumberFormat="1" applyFill="1" applyBorder="1" applyAlignment="1" applyProtection="1">
      <alignment vertical="center"/>
      <protection locked="0"/>
    </xf>
    <xf numFmtId="0" fontId="1" fillId="0" borderId="23" xfId="2" applyFont="1" applyBorder="1" applyAlignment="1">
      <alignment horizontal="left" vertical="center" wrapText="1"/>
    </xf>
    <xf numFmtId="0" fontId="5" fillId="0" borderId="26" xfId="2" applyFont="1" applyFill="1" applyBorder="1" applyAlignment="1">
      <alignment horizontal="left" vertical="center" wrapText="1"/>
    </xf>
    <xf numFmtId="4" fontId="5" fillId="0" borderId="26" xfId="2" applyNumberFormat="1" applyFont="1" applyFill="1" applyBorder="1" applyAlignment="1">
      <alignment vertical="center"/>
    </xf>
    <xf numFmtId="4" fontId="5" fillId="0" borderId="38" xfId="2" applyNumberFormat="1" applyFont="1" applyFill="1" applyBorder="1" applyAlignment="1">
      <alignment vertical="center"/>
    </xf>
    <xf numFmtId="4" fontId="5" fillId="0" borderId="39" xfId="2" applyNumberFormat="1" applyFont="1" applyBorder="1" applyAlignment="1">
      <alignment vertical="center"/>
    </xf>
    <xf numFmtId="0" fontId="5" fillId="0" borderId="0" xfId="2" applyFont="1" applyFill="1" applyBorder="1" applyAlignment="1">
      <alignment horizontal="left" vertical="center" wrapText="1"/>
    </xf>
    <xf numFmtId="4" fontId="5" fillId="0" borderId="0" xfId="2" applyNumberFormat="1" applyFont="1" applyFill="1" applyBorder="1" applyAlignment="1">
      <alignment vertical="center"/>
    </xf>
    <xf numFmtId="0" fontId="18" fillId="0" borderId="0" xfId="2" applyFont="1" applyFill="1" applyBorder="1" applyAlignment="1">
      <alignment horizontal="left" vertical="center" wrapText="1"/>
    </xf>
    <xf numFmtId="0" fontId="18" fillId="0" borderId="0" xfId="2" applyFont="1" applyFill="1" applyBorder="1" applyAlignment="1">
      <alignment vertical="center"/>
    </xf>
    <xf numFmtId="0" fontId="1" fillId="0" borderId="0" xfId="2" applyFill="1" applyBorder="1" applyAlignment="1">
      <alignment vertical="center"/>
    </xf>
    <xf numFmtId="0" fontId="1" fillId="0" borderId="0" xfId="2" applyAlignment="1">
      <alignment horizontal="center" vertical="center"/>
    </xf>
    <xf numFmtId="0" fontId="3" fillId="0" borderId="49" xfId="2" applyFont="1" applyFill="1" applyBorder="1" applyAlignment="1">
      <alignment horizontal="center" vertical="center"/>
    </xf>
    <xf numFmtId="0" fontId="3" fillId="0" borderId="38" xfId="2" applyFont="1" applyFill="1" applyBorder="1" applyAlignment="1">
      <alignment horizontal="center" vertical="center"/>
    </xf>
    <xf numFmtId="4" fontId="1" fillId="0" borderId="44" xfId="2" applyNumberFormat="1" applyBorder="1" applyAlignment="1">
      <alignment vertical="center"/>
    </xf>
    <xf numFmtId="4" fontId="1" fillId="0" borderId="11" xfId="2" applyNumberFormat="1" applyBorder="1" applyAlignment="1">
      <alignment vertical="center"/>
    </xf>
    <xf numFmtId="4" fontId="1" fillId="0" borderId="46" xfId="2" applyNumberFormat="1" applyBorder="1" applyAlignment="1">
      <alignment vertical="center"/>
    </xf>
    <xf numFmtId="4" fontId="1" fillId="0" borderId="13" xfId="2" applyNumberFormat="1" applyBorder="1" applyAlignment="1">
      <alignment vertical="center"/>
    </xf>
    <xf numFmtId="4" fontId="1" fillId="0" borderId="47" xfId="2" applyNumberFormat="1" applyBorder="1" applyAlignment="1">
      <alignment vertical="center"/>
    </xf>
    <xf numFmtId="4" fontId="1" fillId="0" borderId="36" xfId="2" applyNumberFormat="1" applyBorder="1" applyAlignment="1">
      <alignment vertical="center"/>
    </xf>
    <xf numFmtId="4" fontId="1" fillId="0" borderId="23" xfId="2" applyNumberFormat="1" applyBorder="1" applyAlignment="1">
      <alignment vertical="center"/>
    </xf>
    <xf numFmtId="4" fontId="1" fillId="0" borderId="15" xfId="2" applyNumberFormat="1" applyBorder="1" applyAlignment="1">
      <alignment vertical="center"/>
    </xf>
    <xf numFmtId="0" fontId="1" fillId="0" borderId="0" xfId="2" applyBorder="1" applyAlignment="1" applyProtection="1">
      <alignment vertical="center"/>
    </xf>
    <xf numFmtId="4" fontId="1" fillId="0" borderId="50" xfId="2" applyNumberFormat="1" applyBorder="1" applyAlignment="1">
      <alignment vertical="center"/>
    </xf>
    <xf numFmtId="0" fontId="3" fillId="0" borderId="0" xfId="2" applyFont="1" applyFill="1" applyBorder="1"/>
    <xf numFmtId="0" fontId="3" fillId="0" borderId="0" xfId="2" applyFont="1" applyBorder="1"/>
    <xf numFmtId="0" fontId="3" fillId="0" borderId="0" xfId="2" applyFont="1" applyBorder="1" applyProtection="1"/>
    <xf numFmtId="0" fontId="3" fillId="0" borderId="0" xfId="2" applyFont="1" applyFill="1" applyBorder="1" applyProtection="1"/>
    <xf numFmtId="0" fontId="5" fillId="0" borderId="0" xfId="2" applyFont="1" applyFill="1" applyBorder="1" applyAlignment="1">
      <alignment vertical="center"/>
    </xf>
    <xf numFmtId="0" fontId="2" fillId="0" borderId="0" xfId="2" applyFont="1" applyAlignment="1">
      <alignment vertical="center"/>
    </xf>
    <xf numFmtId="4" fontId="1" fillId="0" borderId="0" xfId="2" applyNumberFormat="1" applyFill="1" applyBorder="1" applyAlignment="1">
      <alignment vertical="center"/>
    </xf>
    <xf numFmtId="0" fontId="7" fillId="0" borderId="0" xfId="2" applyFont="1" applyAlignment="1">
      <alignment vertical="center" wrapText="1"/>
    </xf>
    <xf numFmtId="9" fontId="26" fillId="0" borderId="0" xfId="3" applyFont="1" applyAlignment="1">
      <alignment vertical="center" wrapText="1"/>
    </xf>
    <xf numFmtId="0" fontId="1" fillId="0" borderId="0" xfId="2" applyFill="1" applyBorder="1" applyAlignment="1">
      <alignment vertical="center" wrapText="1"/>
    </xf>
    <xf numFmtId="0" fontId="3" fillId="0" borderId="0" xfId="0" applyFont="1"/>
    <xf numFmtId="4" fontId="1" fillId="0" borderId="12" xfId="1" applyNumberFormat="1" applyFill="1" applyBorder="1" applyAlignment="1" applyProtection="1">
      <alignment horizontal="right" vertical="center"/>
    </xf>
    <xf numFmtId="4" fontId="1" fillId="0" borderId="12" xfId="2" applyNumberFormat="1" applyFill="1" applyBorder="1" applyAlignment="1" applyProtection="1">
      <alignment vertical="center"/>
    </xf>
    <xf numFmtId="0" fontId="5" fillId="0" borderId="0" xfId="2" applyFont="1" applyBorder="1" applyAlignment="1">
      <alignment horizontal="center" vertical="center" wrapText="1"/>
    </xf>
    <xf numFmtId="0" fontId="5" fillId="0" borderId="67" xfId="2" applyFont="1" applyBorder="1" applyAlignment="1">
      <alignment horizontal="center" vertical="center" wrapText="1"/>
    </xf>
    <xf numFmtId="0" fontId="3" fillId="0" borderId="32" xfId="2" applyFont="1" applyFill="1" applyBorder="1" applyAlignment="1">
      <alignment vertical="center" wrapText="1"/>
    </xf>
    <xf numFmtId="4" fontId="0" fillId="6" borderId="13" xfId="1" applyNumberFormat="1" applyFont="1" applyFill="1" applyBorder="1" applyAlignment="1" applyProtection="1">
      <alignment horizontal="right"/>
      <protection locked="0"/>
    </xf>
    <xf numFmtId="4" fontId="9" fillId="6" borderId="12" xfId="2" applyNumberFormat="1" applyFont="1" applyFill="1" applyBorder="1"/>
    <xf numFmtId="0" fontId="1" fillId="0" borderId="0" xfId="2" applyAlignment="1">
      <alignment horizontal="left" vertical="center" wrapText="1"/>
    </xf>
    <xf numFmtId="0" fontId="1" fillId="0" borderId="0" xfId="2" applyAlignment="1">
      <alignment horizontal="left" vertical="center"/>
    </xf>
    <xf numFmtId="0" fontId="1" fillId="8" borderId="13" xfId="2" applyFill="1" applyBorder="1" applyAlignment="1" applyProtection="1">
      <alignment wrapText="1"/>
    </xf>
    <xf numFmtId="0" fontId="1" fillId="8" borderId="13" xfId="2" applyFill="1" applyBorder="1" applyProtection="1"/>
    <xf numFmtId="0" fontId="1" fillId="9" borderId="13" xfId="2" applyFill="1" applyBorder="1" applyProtection="1"/>
    <xf numFmtId="0" fontId="1" fillId="9" borderId="36" xfId="2" applyFont="1" applyFill="1" applyBorder="1" applyAlignment="1">
      <alignment vertical="top" wrapText="1"/>
    </xf>
    <xf numFmtId="0" fontId="2" fillId="0" borderId="65" xfId="2" applyFont="1" applyFill="1" applyBorder="1" applyAlignment="1">
      <alignment vertical="center"/>
    </xf>
    <xf numFmtId="0" fontId="2" fillId="0" borderId="69" xfId="2" applyFont="1" applyFill="1" applyBorder="1" applyAlignment="1">
      <alignment vertical="center"/>
    </xf>
    <xf numFmtId="0" fontId="2" fillId="0" borderId="70" xfId="2" applyFont="1" applyFill="1" applyBorder="1" applyAlignment="1">
      <alignment vertical="center"/>
    </xf>
    <xf numFmtId="0" fontId="2" fillId="0" borderId="68" xfId="2" applyFont="1" applyFill="1" applyBorder="1" applyAlignment="1">
      <alignment vertical="center"/>
    </xf>
    <xf numFmtId="0" fontId="2" fillId="0" borderId="71" xfId="2" applyFont="1" applyFill="1" applyBorder="1" applyAlignment="1">
      <alignment vertical="center"/>
    </xf>
    <xf numFmtId="0" fontId="2" fillId="0" borderId="72" xfId="2" applyFont="1" applyFill="1" applyBorder="1" applyAlignment="1">
      <alignment vertical="center"/>
    </xf>
    <xf numFmtId="0" fontId="2" fillId="0" borderId="61" xfId="2" applyFont="1" applyFill="1" applyBorder="1" applyAlignment="1">
      <alignment vertical="center"/>
    </xf>
    <xf numFmtId="4" fontId="1" fillId="3" borderId="42" xfId="2" applyNumberFormat="1" applyFill="1" applyBorder="1" applyAlignment="1" applyProtection="1">
      <alignment vertical="center"/>
      <protection locked="0"/>
    </xf>
    <xf numFmtId="4" fontId="1" fillId="3" borderId="54" xfId="2" applyNumberFormat="1" applyFill="1" applyBorder="1" applyAlignment="1" applyProtection="1">
      <alignment vertical="center"/>
      <protection locked="0"/>
    </xf>
    <xf numFmtId="0" fontId="5" fillId="0" borderId="0" xfId="2" applyFont="1" applyFill="1" applyBorder="1" applyAlignment="1">
      <alignment horizontal="left" vertical="center" wrapText="1"/>
    </xf>
    <xf numFmtId="4" fontId="5" fillId="0" borderId="0" xfId="2" applyNumberFormat="1" applyFont="1" applyBorder="1" applyAlignment="1">
      <alignment vertical="center"/>
    </xf>
    <xf numFmtId="0" fontId="1" fillId="0" borderId="0" xfId="2" applyFont="1" applyBorder="1" applyAlignment="1">
      <alignment horizontal="left" vertical="center"/>
    </xf>
    <xf numFmtId="0" fontId="11" fillId="3" borderId="17" xfId="2" applyFont="1" applyFill="1" applyBorder="1" applyAlignment="1" applyProtection="1">
      <alignment horizontal="center" vertical="center" wrapText="1"/>
      <protection locked="0"/>
    </xf>
    <xf numFmtId="0" fontId="11" fillId="3" borderId="19" xfId="2" applyFont="1" applyFill="1" applyBorder="1" applyAlignment="1" applyProtection="1">
      <alignment horizontal="center" vertical="center" wrapText="1"/>
      <protection locked="0"/>
    </xf>
    <xf numFmtId="0" fontId="1" fillId="0" borderId="0" xfId="2" applyFill="1"/>
    <xf numFmtId="0" fontId="1" fillId="0" borderId="0" xfId="0" applyFont="1" applyFill="1" applyBorder="1" applyAlignment="1" applyProtection="1">
      <alignment horizontal="center" vertical="center" wrapText="1"/>
      <protection locked="0"/>
    </xf>
    <xf numFmtId="0" fontId="3" fillId="0" borderId="0" xfId="2" applyFont="1" applyBorder="1" applyAlignment="1" applyProtection="1">
      <alignment horizontal="left" vertical="center" wrapText="1"/>
    </xf>
    <xf numFmtId="4" fontId="3" fillId="0" borderId="0" xfId="2" applyNumberFormat="1" applyFont="1" applyFill="1" applyBorder="1" applyAlignment="1" applyProtection="1">
      <alignment vertical="center"/>
    </xf>
    <xf numFmtId="0" fontId="46" fillId="0" borderId="0" xfId="2" applyFont="1" applyFill="1" applyBorder="1"/>
    <xf numFmtId="0" fontId="47" fillId="0" borderId="0" xfId="2" applyFont="1" applyFill="1" applyBorder="1"/>
    <xf numFmtId="0" fontId="48" fillId="0" borderId="0" xfId="2" applyFont="1" applyFill="1" applyBorder="1"/>
    <xf numFmtId="0" fontId="45" fillId="0" borderId="0" xfId="2" applyFont="1" applyFill="1" applyBorder="1"/>
    <xf numFmtId="0" fontId="3" fillId="0" borderId="82" xfId="2" applyFont="1" applyFill="1" applyBorder="1" applyAlignment="1" applyProtection="1">
      <alignment horizontal="center" vertical="center" wrapText="1"/>
    </xf>
    <xf numFmtId="0" fontId="3" fillId="0" borderId="81" xfId="2" applyFont="1" applyFill="1" applyBorder="1" applyAlignment="1" applyProtection="1">
      <alignment horizontal="center" vertical="center" wrapText="1"/>
    </xf>
    <xf numFmtId="0" fontId="11" fillId="3" borderId="85" xfId="2" applyFont="1" applyFill="1" applyBorder="1" applyAlignment="1" applyProtection="1">
      <alignment vertical="center" wrapText="1"/>
      <protection locked="0"/>
    </xf>
    <xf numFmtId="0" fontId="11" fillId="3" borderId="86" xfId="2" applyFont="1" applyFill="1" applyBorder="1" applyAlignment="1" applyProtection="1">
      <alignment vertical="center" wrapText="1"/>
      <protection locked="0"/>
    </xf>
    <xf numFmtId="14" fontId="5" fillId="0" borderId="0" xfId="2" applyNumberFormat="1" applyFont="1" applyBorder="1" applyAlignment="1">
      <alignment horizontal="center" vertical="center" wrapText="1"/>
    </xf>
    <xf numFmtId="14" fontId="3" fillId="0" borderId="38" xfId="2" applyNumberFormat="1" applyFont="1" applyFill="1" applyBorder="1" applyAlignment="1">
      <alignment horizontal="center" vertical="center" wrapText="1"/>
    </xf>
    <xf numFmtId="14" fontId="1" fillId="3" borderId="11" xfId="2" applyNumberFormat="1" applyFill="1" applyBorder="1" applyAlignment="1" applyProtection="1">
      <alignment vertical="center"/>
      <protection locked="0"/>
    </xf>
    <xf numFmtId="14" fontId="5" fillId="0" borderId="0" xfId="2" applyNumberFormat="1" applyFont="1" applyFill="1" applyBorder="1" applyAlignment="1">
      <alignment vertical="center"/>
    </xf>
    <xf numFmtId="14" fontId="1" fillId="0" borderId="0" xfId="2" applyNumberFormat="1" applyFill="1" applyBorder="1" applyAlignment="1">
      <alignment vertical="center"/>
    </xf>
    <xf numFmtId="14" fontId="1" fillId="0" borderId="0" xfId="2" applyNumberFormat="1" applyAlignment="1">
      <alignment vertical="center"/>
    </xf>
    <xf numFmtId="14" fontId="1" fillId="6" borderId="11" xfId="2" applyNumberFormat="1" applyFill="1" applyBorder="1" applyAlignment="1" applyProtection="1">
      <alignment vertical="center"/>
      <protection locked="0"/>
    </xf>
    <xf numFmtId="0" fontId="5" fillId="0" borderId="0" xfId="2" applyNumberFormat="1" applyFont="1" applyBorder="1" applyAlignment="1">
      <alignment horizontal="center" vertical="center" wrapText="1"/>
    </xf>
    <xf numFmtId="0" fontId="3" fillId="7" borderId="38" xfId="2" applyNumberFormat="1" applyFont="1" applyFill="1" applyBorder="1" applyAlignment="1">
      <alignment horizontal="center" vertical="center" wrapText="1"/>
    </xf>
    <xf numFmtId="0" fontId="1" fillId="3" borderId="40" xfId="2" applyNumberFormat="1" applyFill="1" applyBorder="1" applyAlignment="1" applyProtection="1">
      <alignment vertical="center"/>
      <protection locked="0"/>
    </xf>
    <xf numFmtId="0" fontId="1" fillId="6" borderId="40" xfId="2" applyNumberFormat="1" applyFill="1" applyBorder="1" applyAlignment="1" applyProtection="1">
      <alignment vertical="center"/>
      <protection locked="0"/>
    </xf>
    <xf numFmtId="0" fontId="5" fillId="0" borderId="0" xfId="2" applyNumberFormat="1" applyFont="1" applyFill="1" applyBorder="1" applyAlignment="1">
      <alignment vertical="center"/>
    </xf>
    <xf numFmtId="0" fontId="1" fillId="0" borderId="0" xfId="2" applyNumberFormat="1" applyFill="1" applyBorder="1" applyAlignment="1">
      <alignment vertical="center"/>
    </xf>
    <xf numFmtId="0" fontId="1" fillId="0" borderId="0" xfId="2" applyNumberFormat="1" applyAlignment="1">
      <alignment vertical="center"/>
    </xf>
    <xf numFmtId="0" fontId="5" fillId="0" borderId="0" xfId="2" applyFont="1" applyFill="1" applyBorder="1" applyAlignment="1">
      <alignment horizontal="left" vertical="center" wrapText="1"/>
    </xf>
    <xf numFmtId="0" fontId="17" fillId="2" borderId="26" xfId="2" applyFont="1" applyFill="1" applyBorder="1" applyAlignment="1">
      <alignment horizontal="center" vertical="center" wrapText="1"/>
    </xf>
    <xf numFmtId="0" fontId="17" fillId="2" borderId="27" xfId="2" applyFont="1" applyFill="1" applyBorder="1" applyAlignment="1">
      <alignment horizontal="center" vertical="center" wrapText="1"/>
    </xf>
    <xf numFmtId="0" fontId="5" fillId="0" borderId="0" xfId="2" applyFont="1" applyFill="1" applyBorder="1" applyAlignment="1">
      <alignment horizontal="left" vertical="center" wrapText="1"/>
    </xf>
    <xf numFmtId="0" fontId="3" fillId="0" borderId="0" xfId="2" applyFont="1" applyBorder="1" applyAlignment="1">
      <alignment vertical="center" wrapText="1"/>
    </xf>
    <xf numFmtId="0" fontId="5" fillId="0" borderId="0" xfId="2" applyFont="1" applyBorder="1" applyAlignment="1">
      <alignment vertical="center" wrapText="1"/>
    </xf>
    <xf numFmtId="0" fontId="3" fillId="0" borderId="87" xfId="2" applyFont="1" applyFill="1" applyBorder="1" applyAlignment="1">
      <alignment horizontal="center" vertical="center" wrapText="1"/>
    </xf>
    <xf numFmtId="0" fontId="3" fillId="0" borderId="67" xfId="2" applyFont="1" applyBorder="1" applyAlignment="1">
      <alignment vertical="center" wrapText="1"/>
    </xf>
    <xf numFmtId="0" fontId="5" fillId="0" borderId="0" xfId="2" applyFont="1" applyBorder="1" applyAlignment="1">
      <alignment horizontal="left" vertical="center" wrapText="1"/>
    </xf>
    <xf numFmtId="14" fontId="5" fillId="6" borderId="38" xfId="2" applyNumberFormat="1" applyFont="1" applyFill="1" applyBorder="1" applyAlignment="1">
      <alignment vertical="center"/>
    </xf>
    <xf numFmtId="0" fontId="5" fillId="6" borderId="48" xfId="2" applyNumberFormat="1" applyFont="1" applyFill="1" applyBorder="1" applyAlignment="1">
      <alignment vertical="center"/>
    </xf>
    <xf numFmtId="0" fontId="5" fillId="0" borderId="0" xfId="2" applyFont="1" applyFill="1" applyBorder="1" applyAlignment="1">
      <alignment vertical="center" wrapText="1"/>
    </xf>
    <xf numFmtId="0" fontId="49" fillId="0" borderId="0" xfId="2" applyFont="1" applyBorder="1" applyAlignment="1">
      <alignment vertical="center" wrapText="1"/>
    </xf>
    <xf numFmtId="0" fontId="5" fillId="0" borderId="67" xfId="2" applyNumberFormat="1" applyFont="1" applyBorder="1" applyAlignment="1">
      <alignment horizontal="center" vertical="center" wrapText="1"/>
    </xf>
    <xf numFmtId="49" fontId="5" fillId="7" borderId="2" xfId="2" applyNumberFormat="1" applyFont="1" applyFill="1" applyBorder="1" applyAlignment="1" applyProtection="1">
      <alignment vertical="top"/>
    </xf>
    <xf numFmtId="0" fontId="57" fillId="7" borderId="2" xfId="2" applyNumberFormat="1" applyFont="1" applyFill="1" applyBorder="1" applyAlignment="1" applyProtection="1">
      <alignment horizontal="left" vertical="top" wrapText="1"/>
    </xf>
    <xf numFmtId="49" fontId="51" fillId="15" borderId="2" xfId="2" applyNumberFormat="1" applyFont="1" applyFill="1" applyBorder="1" applyAlignment="1" applyProtection="1">
      <alignment horizontal="left" vertical="center"/>
    </xf>
    <xf numFmtId="49" fontId="51" fillId="15" borderId="0" xfId="2" applyNumberFormat="1" applyFont="1" applyFill="1" applyBorder="1" applyAlignment="1" applyProtection="1">
      <alignment horizontal="left" vertical="center"/>
    </xf>
    <xf numFmtId="0" fontId="6" fillId="15" borderId="0" xfId="2" applyFont="1" applyFill="1" applyBorder="1" applyAlignment="1" applyProtection="1">
      <alignment horizontal="left" vertical="center"/>
    </xf>
    <xf numFmtId="0" fontId="9" fillId="15" borderId="3" xfId="2" applyFont="1" applyFill="1" applyBorder="1" applyAlignment="1" applyProtection="1">
      <alignment vertical="center"/>
    </xf>
    <xf numFmtId="0" fontId="10" fillId="15" borderId="0" xfId="2" applyFont="1" applyFill="1" applyBorder="1" applyAlignment="1" applyProtection="1">
      <alignment vertical="top" wrapText="1"/>
    </xf>
    <xf numFmtId="0" fontId="10" fillId="15" borderId="3" xfId="2" applyFont="1" applyFill="1" applyBorder="1" applyAlignment="1" applyProtection="1">
      <alignment vertical="top" wrapText="1"/>
    </xf>
    <xf numFmtId="0" fontId="5" fillId="15" borderId="2" xfId="2" applyFont="1" applyFill="1" applyBorder="1" applyAlignment="1" applyProtection="1">
      <alignment vertical="center"/>
    </xf>
    <xf numFmtId="0" fontId="30" fillId="15" borderId="0" xfId="2" applyFont="1" applyFill="1" applyBorder="1" applyAlignment="1" applyProtection="1">
      <alignment vertical="center"/>
    </xf>
    <xf numFmtId="0" fontId="10" fillId="15" borderId="0" xfId="2" applyFont="1" applyFill="1" applyBorder="1" applyAlignment="1" applyProtection="1">
      <alignment vertical="center" wrapText="1"/>
    </xf>
    <xf numFmtId="0" fontId="10" fillId="15" borderId="3" xfId="2" applyFont="1" applyFill="1" applyBorder="1" applyAlignment="1" applyProtection="1">
      <alignment vertical="center" wrapText="1"/>
    </xf>
    <xf numFmtId="0" fontId="2" fillId="15" borderId="2" xfId="2" applyFont="1" applyFill="1" applyBorder="1" applyAlignment="1" applyProtection="1">
      <alignment vertical="top"/>
    </xf>
    <xf numFmtId="49" fontId="1" fillId="15" borderId="0" xfId="2" applyNumberFormat="1" applyFont="1" applyFill="1" applyBorder="1" applyAlignment="1" applyProtection="1">
      <alignment vertical="top"/>
    </xf>
    <xf numFmtId="49" fontId="11" fillId="15" borderId="0" xfId="2" applyNumberFormat="1" applyFont="1" applyFill="1" applyBorder="1" applyAlignment="1" applyProtection="1">
      <alignment vertical="top" wrapText="1"/>
    </xf>
    <xf numFmtId="49" fontId="2" fillId="15" borderId="2" xfId="2" applyNumberFormat="1" applyFont="1" applyFill="1" applyBorder="1" applyAlignment="1" applyProtection="1">
      <alignment vertical="top" wrapText="1"/>
    </xf>
    <xf numFmtId="0" fontId="51" fillId="15" borderId="2" xfId="2" applyFont="1" applyFill="1" applyBorder="1" applyAlignment="1" applyProtection="1">
      <alignment vertical="center"/>
    </xf>
    <xf numFmtId="49" fontId="51" fillId="15" borderId="0" xfId="2" applyNumberFormat="1" applyFont="1" applyFill="1" applyBorder="1" applyAlignment="1" applyProtection="1">
      <alignment vertical="center"/>
    </xf>
    <xf numFmtId="0" fontId="52" fillId="15" borderId="0" xfId="2" applyFont="1" applyFill="1" applyBorder="1" applyAlignment="1" applyProtection="1">
      <alignment vertical="top"/>
    </xf>
    <xf numFmtId="0" fontId="53" fillId="15" borderId="0" xfId="2" applyFont="1" applyFill="1" applyBorder="1" applyAlignment="1" applyProtection="1">
      <alignment vertical="top"/>
    </xf>
    <xf numFmtId="0" fontId="13" fillId="15" borderId="0" xfId="2" applyFont="1" applyFill="1" applyBorder="1" applyAlignment="1" applyProtection="1">
      <alignment vertical="top"/>
    </xf>
    <xf numFmtId="0" fontId="13" fillId="15" borderId="3" xfId="2" applyFont="1" applyFill="1" applyBorder="1" applyAlignment="1" applyProtection="1">
      <alignment vertical="top"/>
    </xf>
    <xf numFmtId="0" fontId="5" fillId="15" borderId="2" xfId="2" applyFont="1" applyFill="1" applyBorder="1" applyAlignment="1" applyProtection="1">
      <alignment vertical="top"/>
    </xf>
    <xf numFmtId="49" fontId="8" fillId="15" borderId="0" xfId="2" applyNumberFormat="1" applyFont="1" applyFill="1" applyBorder="1" applyAlignment="1" applyProtection="1">
      <alignment horizontal="left" vertical="center" wrapText="1"/>
    </xf>
    <xf numFmtId="0" fontId="8" fillId="15" borderId="0" xfId="2" applyFont="1" applyFill="1" applyBorder="1" applyAlignment="1" applyProtection="1">
      <alignment horizontal="left" vertical="center" wrapText="1"/>
    </xf>
    <xf numFmtId="0" fontId="8" fillId="15" borderId="3" xfId="2" applyFont="1" applyFill="1" applyBorder="1" applyAlignment="1" applyProtection="1">
      <alignment horizontal="left" vertical="center" wrapText="1"/>
    </xf>
    <xf numFmtId="0" fontId="51" fillId="15" borderId="2" xfId="2" applyFont="1" applyFill="1" applyBorder="1" applyAlignment="1" applyProtection="1">
      <alignment horizontal="left" vertical="center" wrapText="1"/>
    </xf>
    <xf numFmtId="0" fontId="54" fillId="15" borderId="0" xfId="2" applyFont="1" applyFill="1" applyBorder="1" applyAlignment="1" applyProtection="1">
      <alignment horizontal="left" vertical="center" wrapText="1"/>
    </xf>
    <xf numFmtId="0" fontId="1" fillId="15" borderId="0" xfId="2" applyFont="1" applyFill="1" applyBorder="1" applyAlignment="1" applyProtection="1">
      <alignment horizontal="left" vertical="center" wrapText="1"/>
    </xf>
    <xf numFmtId="0" fontId="1" fillId="15" borderId="3" xfId="2" applyFont="1" applyFill="1" applyBorder="1" applyAlignment="1" applyProtection="1">
      <alignment horizontal="left" vertical="center" wrapText="1"/>
    </xf>
    <xf numFmtId="0" fontId="1" fillId="15" borderId="0" xfId="2" applyFill="1" applyBorder="1" applyAlignment="1" applyProtection="1">
      <alignment vertical="center"/>
    </xf>
    <xf numFmtId="0" fontId="54" fillId="15" borderId="0" xfId="2" applyFont="1" applyFill="1" applyBorder="1" applyAlignment="1" applyProtection="1">
      <alignment vertical="center"/>
    </xf>
    <xf numFmtId="0" fontId="51" fillId="15" borderId="0" xfId="2" applyFont="1" applyFill="1" applyBorder="1" applyAlignment="1" applyProtection="1">
      <alignment horizontal="left" vertical="center" wrapText="1"/>
    </xf>
    <xf numFmtId="0" fontId="51" fillId="15" borderId="0" xfId="2" applyFont="1" applyFill="1" applyBorder="1" applyAlignment="1" applyProtection="1">
      <alignment vertical="center"/>
    </xf>
    <xf numFmtId="0" fontId="54" fillId="15" borderId="0" xfId="2" applyFont="1" applyFill="1" applyBorder="1" applyAlignment="1" applyProtection="1">
      <alignment vertical="top" wrapText="1"/>
    </xf>
    <xf numFmtId="0" fontId="1" fillId="15" borderId="0" xfId="2" applyFont="1" applyFill="1" applyBorder="1" applyAlignment="1" applyProtection="1">
      <alignment vertical="top" wrapText="1"/>
    </xf>
    <xf numFmtId="0" fontId="1" fillId="15" borderId="3" xfId="2" applyFont="1" applyFill="1" applyBorder="1" applyAlignment="1" applyProtection="1">
      <alignment vertical="top" wrapText="1"/>
    </xf>
    <xf numFmtId="0" fontId="57" fillId="7" borderId="0" xfId="2" applyNumberFormat="1" applyFont="1" applyFill="1" applyBorder="1" applyAlignment="1" applyProtection="1">
      <alignment horizontal="left" vertical="top" wrapText="1"/>
    </xf>
    <xf numFmtId="0" fontId="4" fillId="0" borderId="41" xfId="2" applyFont="1" applyFill="1" applyBorder="1" applyAlignment="1" applyProtection="1">
      <alignment horizontal="center" vertical="center" wrapText="1"/>
    </xf>
    <xf numFmtId="0" fontId="4" fillId="0" borderId="18" xfId="2" applyFont="1" applyFill="1" applyBorder="1" applyAlignment="1" applyProtection="1">
      <alignment horizontal="center" vertical="center" wrapText="1"/>
    </xf>
    <xf numFmtId="0" fontId="4" fillId="0" borderId="19" xfId="2" applyFont="1" applyFill="1" applyBorder="1" applyAlignment="1" applyProtection="1">
      <alignment horizontal="center" vertical="center" wrapText="1"/>
    </xf>
    <xf numFmtId="49" fontId="62" fillId="15" borderId="0" xfId="2" applyNumberFormat="1" applyFont="1" applyFill="1" applyBorder="1" applyAlignment="1" applyProtection="1">
      <alignment horizontal="left" vertical="center"/>
    </xf>
    <xf numFmtId="0" fontId="62" fillId="15" borderId="2" xfId="2" applyFont="1" applyFill="1" applyBorder="1" applyAlignment="1" applyProtection="1">
      <alignment vertical="center"/>
    </xf>
    <xf numFmtId="3" fontId="5" fillId="0" borderId="10" xfId="2" applyNumberFormat="1" applyFont="1" applyFill="1" applyBorder="1" applyAlignment="1">
      <alignment horizontal="right" vertical="center" wrapText="1"/>
    </xf>
    <xf numFmtId="3" fontId="22" fillId="0" borderId="10" xfId="2" applyNumberFormat="1" applyFont="1" applyFill="1" applyBorder="1" applyAlignment="1">
      <alignment horizontal="right" vertical="center" wrapText="1"/>
    </xf>
    <xf numFmtId="164" fontId="1" fillId="3" borderId="53" xfId="2" applyNumberFormat="1" applyFill="1" applyBorder="1" applyAlignment="1" applyProtection="1">
      <alignment horizontal="right" vertical="center"/>
      <protection locked="0"/>
    </xf>
    <xf numFmtId="164" fontId="1" fillId="3" borderId="11" xfId="2" applyNumberFormat="1" applyFill="1" applyBorder="1" applyAlignment="1" applyProtection="1">
      <alignment horizontal="right" vertical="center"/>
      <protection locked="0"/>
    </xf>
    <xf numFmtId="164" fontId="0" fillId="3" borderId="11" xfId="1" applyNumberFormat="1" applyFont="1" applyFill="1" applyBorder="1" applyAlignment="1" applyProtection="1">
      <alignment horizontal="right" vertical="center"/>
      <protection locked="0"/>
    </xf>
    <xf numFmtId="164" fontId="1" fillId="0" borderId="12" xfId="1" applyNumberFormat="1" applyFill="1" applyBorder="1" applyAlignment="1" applyProtection="1">
      <alignment horizontal="right" vertical="center"/>
    </xf>
    <xf numFmtId="164" fontId="0" fillId="6" borderId="13" xfId="1" applyNumberFormat="1" applyFont="1" applyFill="1" applyBorder="1" applyAlignment="1" applyProtection="1">
      <alignment horizontal="right"/>
      <protection locked="0"/>
    </xf>
    <xf numFmtId="164" fontId="1" fillId="3" borderId="13" xfId="2" applyNumberFormat="1" applyFill="1" applyBorder="1" applyAlignment="1" applyProtection="1">
      <alignment horizontal="right"/>
      <protection locked="0"/>
    </xf>
    <xf numFmtId="164" fontId="0" fillId="3" borderId="13" xfId="1" applyNumberFormat="1" applyFont="1" applyFill="1" applyBorder="1" applyAlignment="1" applyProtection="1">
      <alignment horizontal="right"/>
      <protection locked="0"/>
    </xf>
    <xf numFmtId="164" fontId="1" fillId="0" borderId="14" xfId="1" applyNumberFormat="1" applyFill="1" applyBorder="1" applyAlignment="1" applyProtection="1">
      <alignment horizontal="right" vertical="center"/>
    </xf>
    <xf numFmtId="164" fontId="1" fillId="3" borderId="19" xfId="2" applyNumberFormat="1" applyFill="1" applyBorder="1" applyAlignment="1" applyProtection="1">
      <alignment horizontal="right"/>
      <protection locked="0"/>
    </xf>
    <xf numFmtId="164" fontId="1" fillId="3" borderId="13" xfId="2" applyNumberFormat="1" applyFill="1" applyBorder="1" applyAlignment="1" applyProtection="1">
      <alignment horizontal="right" vertical="center"/>
      <protection locked="0"/>
    </xf>
    <xf numFmtId="164" fontId="9" fillId="5" borderId="12" xfId="2" applyNumberFormat="1" applyFont="1" applyFill="1" applyBorder="1"/>
    <xf numFmtId="164" fontId="3" fillId="0" borderId="13" xfId="2" applyNumberFormat="1" applyFont="1" applyFill="1" applyBorder="1" applyAlignment="1">
      <alignment vertical="center"/>
    </xf>
    <xf numFmtId="164" fontId="3" fillId="0" borderId="13" xfId="2" applyNumberFormat="1" applyFont="1" applyFill="1" applyBorder="1" applyAlignment="1">
      <alignment horizontal="right" vertical="center"/>
    </xf>
    <xf numFmtId="164" fontId="3" fillId="0" borderId="14" xfId="2" applyNumberFormat="1" applyFont="1" applyFill="1" applyBorder="1" applyAlignment="1" applyProtection="1">
      <alignment vertical="center"/>
    </xf>
    <xf numFmtId="164" fontId="6" fillId="0" borderId="14" xfId="2" applyNumberFormat="1" applyFont="1" applyFill="1" applyBorder="1" applyAlignment="1">
      <alignment horizontal="right" vertical="center" wrapText="1"/>
    </xf>
    <xf numFmtId="164" fontId="1" fillId="0" borderId="12" xfId="2" applyNumberFormat="1" applyFill="1" applyBorder="1" applyAlignment="1" applyProtection="1">
      <alignment vertical="center"/>
    </xf>
    <xf numFmtId="164" fontId="9" fillId="6" borderId="12" xfId="2" applyNumberFormat="1" applyFont="1" applyFill="1" applyBorder="1"/>
    <xf numFmtId="164" fontId="1" fillId="3" borderId="19" xfId="2" applyNumberFormat="1" applyFill="1" applyBorder="1" applyAlignment="1" applyProtection="1">
      <alignment horizontal="right" vertical="center"/>
      <protection locked="0"/>
    </xf>
    <xf numFmtId="164" fontId="1" fillId="0" borderId="14" xfId="2" applyNumberFormat="1" applyFill="1" applyBorder="1" applyAlignment="1" applyProtection="1">
      <alignment vertical="center"/>
    </xf>
    <xf numFmtId="164" fontId="1" fillId="3" borderId="36" xfId="2" applyNumberFormat="1" applyFill="1" applyBorder="1" applyAlignment="1" applyProtection="1">
      <alignment horizontal="right" vertical="center"/>
      <protection locked="0"/>
    </xf>
    <xf numFmtId="164" fontId="9" fillId="5" borderId="14" xfId="2" applyNumberFormat="1" applyFont="1" applyFill="1" applyBorder="1"/>
    <xf numFmtId="164" fontId="9" fillId="5" borderId="52" xfId="2" applyNumberFormat="1" applyFont="1" applyFill="1" applyBorder="1"/>
    <xf numFmtId="164" fontId="3" fillId="0" borderId="36" xfId="2" applyNumberFormat="1" applyFont="1" applyBorder="1" applyAlignment="1">
      <alignment vertical="center"/>
    </xf>
    <xf numFmtId="164" fontId="3" fillId="0" borderId="16" xfId="2" applyNumberFormat="1" applyFont="1" applyBorder="1" applyAlignment="1">
      <alignment vertical="center"/>
    </xf>
    <xf numFmtId="164" fontId="6" fillId="0" borderId="16" xfId="2" applyNumberFormat="1" applyFont="1" applyFill="1" applyBorder="1" applyAlignment="1">
      <alignment horizontal="right" vertical="center" wrapText="1"/>
    </xf>
    <xf numFmtId="164" fontId="1" fillId="3" borderId="51" xfId="2" applyNumberFormat="1" applyFont="1" applyFill="1" applyBorder="1" applyAlignment="1" applyProtection="1">
      <alignment vertical="center"/>
      <protection locked="0"/>
    </xf>
    <xf numFmtId="164" fontId="5" fillId="0" borderId="29" xfId="2" applyNumberFormat="1" applyFont="1" applyBorder="1" applyAlignment="1">
      <alignment vertical="center"/>
    </xf>
    <xf numFmtId="164" fontId="22" fillId="0" borderId="29" xfId="2" applyNumberFormat="1" applyFont="1" applyFill="1" applyBorder="1" applyAlignment="1">
      <alignment vertical="center"/>
    </xf>
    <xf numFmtId="164" fontId="5" fillId="0" borderId="31" xfId="3" applyNumberFormat="1" applyFont="1" applyFill="1" applyBorder="1" applyAlignment="1">
      <alignment vertical="center"/>
    </xf>
    <xf numFmtId="164" fontId="11" fillId="3" borderId="9" xfId="2" applyNumberFormat="1" applyFont="1" applyFill="1" applyBorder="1" applyAlignment="1" applyProtection="1">
      <alignment vertical="center" wrapText="1"/>
      <protection locked="0"/>
    </xf>
    <xf numFmtId="164" fontId="11" fillId="3" borderId="13" xfId="2" applyNumberFormat="1" applyFont="1" applyFill="1" applyBorder="1" applyAlignment="1" applyProtection="1">
      <alignment vertical="center" wrapText="1"/>
      <protection locked="0"/>
    </xf>
    <xf numFmtId="164" fontId="11" fillId="3" borderId="36" xfId="2" applyNumberFormat="1" applyFont="1" applyFill="1" applyBorder="1" applyAlignment="1" applyProtection="1">
      <alignment vertical="center" wrapText="1"/>
      <protection locked="0"/>
    </xf>
    <xf numFmtId="164" fontId="3" fillId="0" borderId="38" xfId="2" applyNumberFormat="1" applyFont="1" applyBorder="1" applyAlignment="1" applyProtection="1">
      <alignment vertical="center"/>
    </xf>
    <xf numFmtId="164" fontId="5" fillId="0" borderId="10" xfId="2" applyNumberFormat="1" applyFont="1" applyFill="1" applyBorder="1" applyAlignment="1">
      <alignment horizontal="right" vertical="center" wrapText="1"/>
    </xf>
    <xf numFmtId="164" fontId="22" fillId="0" borderId="10" xfId="2" applyNumberFormat="1" applyFont="1" applyFill="1" applyBorder="1" applyAlignment="1">
      <alignment horizontal="right" vertical="center" wrapText="1"/>
    </xf>
    <xf numFmtId="164" fontId="11" fillId="3" borderId="85" xfId="2" applyNumberFormat="1" applyFont="1" applyFill="1" applyBorder="1" applyAlignment="1" applyProtection="1">
      <alignment vertical="center" wrapText="1"/>
      <protection locked="0"/>
    </xf>
    <xf numFmtId="0" fontId="2" fillId="7" borderId="0" xfId="2" applyFont="1" applyFill="1" applyBorder="1" applyAlignment="1">
      <alignment vertical="top" wrapText="1"/>
    </xf>
    <xf numFmtId="0" fontId="2" fillId="7" borderId="3" xfId="2" applyFont="1" applyFill="1" applyBorder="1" applyAlignment="1">
      <alignment vertical="top" wrapText="1"/>
    </xf>
    <xf numFmtId="0" fontId="1" fillId="15" borderId="2" xfId="2" applyFont="1" applyFill="1" applyBorder="1" applyAlignment="1" applyProtection="1">
      <alignment horizontal="left" vertical="top" wrapText="1"/>
    </xf>
    <xf numFmtId="0" fontId="1" fillId="15" borderId="0" xfId="2" applyFont="1" applyFill="1" applyBorder="1" applyAlignment="1" applyProtection="1">
      <alignment horizontal="left" vertical="top" wrapText="1"/>
    </xf>
    <xf numFmtId="0" fontId="1" fillId="15" borderId="3" xfId="2" applyFont="1" applyFill="1" applyBorder="1" applyAlignment="1" applyProtection="1">
      <alignment horizontal="left" vertical="top" wrapText="1"/>
    </xf>
    <xf numFmtId="0" fontId="1" fillId="15" borderId="0" xfId="2" applyFont="1" applyFill="1" applyBorder="1" applyAlignment="1" applyProtection="1">
      <alignment horizontal="left" vertical="center" wrapText="1"/>
    </xf>
    <xf numFmtId="0" fontId="1" fillId="15" borderId="3" xfId="2" applyFont="1" applyFill="1" applyBorder="1" applyAlignment="1" applyProtection="1">
      <alignment horizontal="left" vertical="center" wrapText="1"/>
    </xf>
    <xf numFmtId="0" fontId="11" fillId="15" borderId="0" xfId="2" applyFont="1" applyFill="1" applyBorder="1" applyAlignment="1" applyProtection="1">
      <alignment horizontal="left" vertical="top" wrapText="1"/>
    </xf>
    <xf numFmtId="0" fontId="11" fillId="15" borderId="3" xfId="2" applyFont="1" applyFill="1" applyBorder="1" applyAlignment="1" applyProtection="1">
      <alignment horizontal="left" vertical="top" wrapText="1"/>
    </xf>
    <xf numFmtId="0" fontId="1" fillId="15" borderId="2" xfId="2" applyFont="1" applyFill="1" applyBorder="1" applyAlignment="1" applyProtection="1">
      <alignment vertical="top" wrapText="1"/>
    </xf>
    <xf numFmtId="0" fontId="1" fillId="15" borderId="0" xfId="2" applyFont="1" applyFill="1" applyBorder="1" applyAlignment="1" applyProtection="1">
      <alignment vertical="top" wrapText="1"/>
    </xf>
    <xf numFmtId="0" fontId="1" fillId="15" borderId="3" xfId="2" applyFont="1" applyFill="1" applyBorder="1" applyAlignment="1" applyProtection="1">
      <alignment vertical="top" wrapText="1"/>
    </xf>
    <xf numFmtId="49" fontId="1" fillId="15" borderId="0" xfId="2" applyNumberFormat="1" applyFont="1" applyFill="1" applyBorder="1" applyAlignment="1" applyProtection="1">
      <alignment vertical="top" wrapText="1"/>
    </xf>
    <xf numFmtId="0" fontId="0" fillId="15" borderId="0" xfId="0" applyFill="1" applyAlignment="1">
      <alignment vertical="top" wrapText="1"/>
    </xf>
    <xf numFmtId="49" fontId="2" fillId="7" borderId="0" xfId="2" applyNumberFormat="1" applyFont="1" applyFill="1" applyBorder="1" applyAlignment="1" applyProtection="1">
      <alignment horizontal="left" vertical="top" wrapText="1"/>
    </xf>
    <xf numFmtId="49" fontId="2" fillId="7" borderId="3" xfId="2" applyNumberFormat="1" applyFont="1" applyFill="1" applyBorder="1" applyAlignment="1" applyProtection="1">
      <alignment horizontal="left" vertical="top" wrapText="1"/>
    </xf>
    <xf numFmtId="49" fontId="2" fillId="0" borderId="0" xfId="2" applyNumberFormat="1" applyFont="1" applyFill="1" applyBorder="1" applyAlignment="1" applyProtection="1">
      <alignment horizontal="left" vertical="top" wrapText="1"/>
    </xf>
    <xf numFmtId="49" fontId="2" fillId="0" borderId="3" xfId="2" applyNumberFormat="1" applyFont="1" applyFill="1" applyBorder="1" applyAlignment="1" applyProtection="1">
      <alignment horizontal="left" vertical="top" wrapText="1"/>
    </xf>
    <xf numFmtId="49" fontId="57" fillId="7" borderId="0" xfId="2" applyNumberFormat="1" applyFont="1" applyFill="1" applyBorder="1" applyAlignment="1" applyProtection="1">
      <alignment horizontal="left" vertical="top" wrapText="1"/>
    </xf>
    <xf numFmtId="49" fontId="57" fillId="7" borderId="3" xfId="2" applyNumberFormat="1" applyFont="1" applyFill="1" applyBorder="1" applyAlignment="1" applyProtection="1">
      <alignment horizontal="left" vertical="top" wrapText="1"/>
    </xf>
    <xf numFmtId="0" fontId="37" fillId="15" borderId="1" xfId="0" applyFont="1" applyFill="1" applyBorder="1" applyAlignment="1">
      <alignment horizontal="left" vertical="center"/>
    </xf>
    <xf numFmtId="0" fontId="37" fillId="15" borderId="53" xfId="0" applyFont="1" applyFill="1" applyBorder="1" applyAlignment="1">
      <alignment horizontal="left" vertical="center"/>
    </xf>
    <xf numFmtId="0" fontId="37" fillId="15" borderId="0" xfId="0" applyFont="1" applyFill="1" applyAlignment="1">
      <alignment horizontal="left" vertical="center" wrapText="1"/>
    </xf>
    <xf numFmtId="0" fontId="37" fillId="15" borderId="3" xfId="0" applyFont="1" applyFill="1" applyBorder="1" applyAlignment="1">
      <alignment horizontal="left" vertical="center" wrapText="1"/>
    </xf>
    <xf numFmtId="0" fontId="3" fillId="15" borderId="0" xfId="2" applyFont="1" applyFill="1" applyBorder="1" applyAlignment="1" applyProtection="1">
      <alignment horizontal="left" vertical="top" wrapText="1"/>
    </xf>
    <xf numFmtId="0" fontId="8" fillId="15" borderId="0" xfId="2" applyFont="1" applyFill="1" applyBorder="1" applyAlignment="1" applyProtection="1">
      <alignment horizontal="left" vertical="top" wrapText="1"/>
    </xf>
    <xf numFmtId="0" fontId="8" fillId="15" borderId="3" xfId="2" applyFont="1" applyFill="1" applyBorder="1" applyAlignment="1" applyProtection="1">
      <alignment horizontal="left" vertical="top" wrapText="1"/>
    </xf>
    <xf numFmtId="49" fontId="1" fillId="15" borderId="0" xfId="2" applyNumberFormat="1" applyFont="1" applyFill="1" applyBorder="1" applyAlignment="1" applyProtection="1">
      <alignment horizontal="left" vertical="top" wrapText="1"/>
    </xf>
    <xf numFmtId="49" fontId="8" fillId="15" borderId="0" xfId="2" applyNumberFormat="1" applyFont="1" applyFill="1" applyBorder="1" applyAlignment="1" applyProtection="1">
      <alignment horizontal="left" vertical="top" wrapText="1"/>
    </xf>
    <xf numFmtId="15" fontId="1" fillId="15" borderId="0" xfId="2" applyNumberFormat="1" applyFont="1" applyFill="1" applyBorder="1" applyAlignment="1" applyProtection="1">
      <alignment horizontal="left" vertical="top" wrapText="1"/>
    </xf>
    <xf numFmtId="15" fontId="1" fillId="15" borderId="3" xfId="2" applyNumberFormat="1" applyFont="1" applyFill="1" applyBorder="1" applyAlignment="1" applyProtection="1">
      <alignment horizontal="left" vertical="top" wrapText="1"/>
    </xf>
    <xf numFmtId="49" fontId="41" fillId="16" borderId="54" xfId="2" applyNumberFormat="1" applyFont="1" applyFill="1" applyBorder="1" applyAlignment="1" applyProtection="1">
      <alignment horizontal="center" vertical="center"/>
    </xf>
    <xf numFmtId="49" fontId="41" fillId="16" borderId="21" xfId="2" applyNumberFormat="1" applyFont="1" applyFill="1" applyBorder="1" applyAlignment="1" applyProtection="1">
      <alignment horizontal="center" vertical="center"/>
    </xf>
    <xf numFmtId="49" fontId="41" fillId="16" borderId="22" xfId="2" applyNumberFormat="1" applyFont="1" applyFill="1" applyBorder="1" applyAlignment="1" applyProtection="1">
      <alignment horizontal="center" vertical="center"/>
    </xf>
    <xf numFmtId="49" fontId="34" fillId="0" borderId="1" xfId="0" applyNumberFormat="1" applyFont="1" applyBorder="1" applyAlignment="1" applyProtection="1">
      <alignment horizontal="right" wrapText="1"/>
    </xf>
    <xf numFmtId="49" fontId="34" fillId="0" borderId="1" xfId="0" applyNumberFormat="1" applyFont="1" applyBorder="1" applyAlignment="1" applyProtection="1">
      <alignment horizontal="right"/>
    </xf>
    <xf numFmtId="0" fontId="35" fillId="0" borderId="1" xfId="0" applyFont="1" applyBorder="1" applyAlignment="1" applyProtection="1">
      <alignment horizontal="left" vertical="center" wrapText="1"/>
    </xf>
    <xf numFmtId="0" fontId="4" fillId="13" borderId="41" xfId="2" applyFont="1" applyFill="1" applyBorder="1" applyAlignment="1" applyProtection="1">
      <alignment horizontal="center" vertical="center" wrapText="1"/>
    </xf>
    <xf numFmtId="0" fontId="4" fillId="13" borderId="18" xfId="2" applyFont="1" applyFill="1" applyBorder="1" applyAlignment="1" applyProtection="1">
      <alignment horizontal="center" vertical="center"/>
    </xf>
    <xf numFmtId="0" fontId="4" fillId="13" borderId="19" xfId="2" applyFont="1" applyFill="1" applyBorder="1" applyAlignment="1" applyProtection="1">
      <alignment horizontal="center" vertical="center"/>
    </xf>
    <xf numFmtId="49" fontId="5" fillId="14" borderId="41" xfId="2" applyNumberFormat="1" applyFont="1" applyFill="1" applyBorder="1" applyAlignment="1" applyProtection="1">
      <alignment horizontal="left" vertical="center"/>
    </xf>
    <xf numFmtId="49" fontId="5" fillId="14" borderId="18" xfId="2" applyNumberFormat="1" applyFont="1" applyFill="1" applyBorder="1" applyAlignment="1" applyProtection="1">
      <alignment horizontal="left" vertical="center"/>
    </xf>
    <xf numFmtId="49" fontId="5" fillId="14" borderId="19" xfId="2" applyNumberFormat="1" applyFont="1" applyFill="1" applyBorder="1" applyAlignment="1" applyProtection="1">
      <alignment horizontal="left" vertical="center"/>
    </xf>
    <xf numFmtId="0" fontId="5" fillId="7" borderId="0" xfId="2" applyFont="1" applyFill="1" applyBorder="1" applyAlignment="1">
      <alignment vertical="top" wrapText="1"/>
    </xf>
    <xf numFmtId="0" fontId="5" fillId="7" borderId="3" xfId="2" applyFont="1" applyFill="1" applyBorder="1" applyAlignment="1">
      <alignment vertical="top" wrapText="1"/>
    </xf>
    <xf numFmtId="49" fontId="43" fillId="11" borderId="78" xfId="0" applyNumberFormat="1" applyFont="1" applyFill="1" applyBorder="1" applyAlignment="1">
      <alignment horizontal="center" vertical="center" wrapText="1"/>
    </xf>
    <xf numFmtId="0" fontId="43" fillId="11" borderId="79" xfId="0" applyNumberFormat="1" applyFont="1" applyFill="1" applyBorder="1" applyAlignment="1">
      <alignment horizontal="center" vertical="center" wrapText="1"/>
    </xf>
    <xf numFmtId="0" fontId="43" fillId="11" borderId="80" xfId="0" applyNumberFormat="1" applyFont="1" applyFill="1" applyBorder="1" applyAlignment="1">
      <alignment horizontal="center" vertical="center" wrapText="1"/>
    </xf>
    <xf numFmtId="0" fontId="36" fillId="2" borderId="65" xfId="0" applyFont="1" applyFill="1" applyBorder="1" applyAlignment="1" applyProtection="1">
      <alignment horizontal="center" vertical="center" wrapText="1"/>
    </xf>
    <xf numFmtId="0" fontId="36" fillId="2" borderId="69" xfId="0" applyFont="1" applyFill="1" applyBorder="1" applyAlignment="1" applyProtection="1">
      <alignment horizontal="center" vertical="center" wrapText="1"/>
    </xf>
    <xf numFmtId="0" fontId="36" fillId="2" borderId="70" xfId="0" applyFont="1" applyFill="1" applyBorder="1" applyAlignment="1" applyProtection="1">
      <alignment horizontal="center" vertical="center" wrapText="1"/>
    </xf>
    <xf numFmtId="0" fontId="1" fillId="3" borderId="23" xfId="0" applyFont="1" applyFill="1" applyBorder="1" applyAlignment="1" applyProtection="1">
      <alignment horizontal="center" vertical="center" wrapText="1"/>
      <protection locked="0"/>
    </xf>
    <xf numFmtId="0" fontId="1" fillId="3" borderId="24" xfId="0" applyFont="1" applyFill="1" applyBorder="1" applyAlignment="1" applyProtection="1">
      <alignment horizontal="center" vertical="center" wrapText="1"/>
      <protection locked="0"/>
    </xf>
    <xf numFmtId="0" fontId="1" fillId="3" borderId="72" xfId="0" applyFont="1" applyFill="1" applyBorder="1" applyAlignment="1" applyProtection="1">
      <alignment horizontal="center" vertical="center" wrapText="1"/>
      <protection locked="0"/>
    </xf>
    <xf numFmtId="49" fontId="39" fillId="12" borderId="78" xfId="0" applyNumberFormat="1" applyFont="1" applyFill="1" applyBorder="1" applyAlignment="1">
      <alignment horizontal="left" vertical="top" wrapText="1"/>
    </xf>
    <xf numFmtId="0" fontId="39" fillId="12" borderId="79" xfId="0" applyNumberFormat="1" applyFont="1" applyFill="1" applyBorder="1" applyAlignment="1">
      <alignment horizontal="left" vertical="top" wrapText="1"/>
    </xf>
    <xf numFmtId="0" fontId="39" fillId="12" borderId="80" xfId="0" applyNumberFormat="1" applyFont="1" applyFill="1" applyBorder="1" applyAlignment="1">
      <alignment horizontal="left" vertical="top" wrapText="1"/>
    </xf>
    <xf numFmtId="49" fontId="41" fillId="11" borderId="78" xfId="0" applyNumberFormat="1" applyFont="1" applyFill="1" applyBorder="1" applyAlignment="1">
      <alignment horizontal="center" vertical="center" wrapText="1"/>
    </xf>
    <xf numFmtId="0" fontId="41" fillId="11" borderId="79" xfId="0" applyNumberFormat="1" applyFont="1" applyFill="1" applyBorder="1" applyAlignment="1">
      <alignment horizontal="center" vertical="center" wrapText="1"/>
    </xf>
    <xf numFmtId="0" fontId="41" fillId="11" borderId="80" xfId="0" applyNumberFormat="1" applyFont="1" applyFill="1" applyBorder="1" applyAlignment="1">
      <alignment horizontal="center" vertical="center" wrapText="1"/>
    </xf>
    <xf numFmtId="49" fontId="42" fillId="11" borderId="78" xfId="0" applyNumberFormat="1" applyFont="1" applyFill="1" applyBorder="1" applyAlignment="1">
      <alignment horizontal="center" vertical="center"/>
    </xf>
    <xf numFmtId="0" fontId="42" fillId="11" borderId="79" xfId="0" applyNumberFormat="1" applyFont="1" applyFill="1" applyBorder="1" applyAlignment="1">
      <alignment horizontal="center" vertical="center"/>
    </xf>
    <xf numFmtId="0" fontId="42" fillId="11" borderId="80" xfId="0" applyNumberFormat="1" applyFont="1" applyFill="1" applyBorder="1" applyAlignment="1">
      <alignment horizontal="center" vertical="center"/>
    </xf>
    <xf numFmtId="49" fontId="40" fillId="10" borderId="76" xfId="0" applyNumberFormat="1" applyFont="1" applyFill="1" applyBorder="1" applyAlignment="1">
      <alignment horizontal="center" vertical="center" wrapText="1"/>
    </xf>
    <xf numFmtId="49" fontId="40" fillId="10" borderId="77" xfId="0" applyNumberFormat="1" applyFont="1" applyFill="1" applyBorder="1" applyAlignment="1">
      <alignment horizontal="center" vertical="center" wrapText="1"/>
    </xf>
    <xf numFmtId="0" fontId="17" fillId="2" borderId="26" xfId="2" applyFont="1" applyFill="1" applyBorder="1" applyAlignment="1" applyProtection="1">
      <alignment horizontal="center" vertical="center"/>
    </xf>
    <xf numFmtId="0" fontId="17" fillId="2" borderId="27" xfId="2" applyFont="1" applyFill="1" applyBorder="1" applyAlignment="1" applyProtection="1">
      <alignment horizontal="center" vertical="center"/>
    </xf>
    <xf numFmtId="0" fontId="17" fillId="2" borderId="61" xfId="2" applyFont="1" applyFill="1" applyBorder="1" applyAlignment="1" applyProtection="1">
      <alignment horizontal="center" vertical="center"/>
    </xf>
    <xf numFmtId="4" fontId="5" fillId="8" borderId="41" xfId="2" applyNumberFormat="1" applyFont="1" applyFill="1" applyBorder="1" applyAlignment="1" applyProtection="1">
      <alignment horizontal="center" vertical="center"/>
      <protection locked="0"/>
    </xf>
    <xf numFmtId="4" fontId="5" fillId="8" borderId="18" xfId="2" applyNumberFormat="1" applyFont="1" applyFill="1" applyBorder="1" applyAlignment="1" applyProtection="1">
      <alignment horizontal="center" vertical="center"/>
      <protection locked="0"/>
    </xf>
    <xf numFmtId="4" fontId="5" fillId="8" borderId="68" xfId="2" applyNumberFormat="1" applyFont="1" applyFill="1" applyBorder="1" applyAlignment="1" applyProtection="1">
      <alignment horizontal="center" vertical="center"/>
      <protection locked="0"/>
    </xf>
    <xf numFmtId="0" fontId="11" fillId="3" borderId="17" xfId="2" applyFont="1" applyFill="1" applyBorder="1" applyAlignment="1" applyProtection="1">
      <alignment horizontal="center" vertical="center" wrapText="1"/>
      <protection locked="0"/>
    </xf>
    <xf numFmtId="0" fontId="11" fillId="3" borderId="19" xfId="2" applyFont="1" applyFill="1" applyBorder="1" applyAlignment="1" applyProtection="1">
      <alignment horizontal="center" vertical="center" wrapText="1"/>
      <protection locked="0"/>
    </xf>
    <xf numFmtId="0" fontId="1" fillId="7" borderId="64" xfId="2" applyFont="1" applyFill="1" applyBorder="1" applyAlignment="1">
      <alignment horizontal="left" vertical="center" wrapText="1"/>
    </xf>
    <xf numFmtId="0" fontId="1" fillId="7" borderId="11" xfId="2" applyFont="1" applyFill="1" applyBorder="1" applyAlignment="1">
      <alignment horizontal="left" vertical="center" wrapText="1"/>
    </xf>
    <xf numFmtId="0" fontId="1" fillId="7" borderId="36" xfId="2" applyFont="1" applyFill="1" applyBorder="1" applyAlignment="1">
      <alignment vertical="center" wrapText="1"/>
    </xf>
    <xf numFmtId="0" fontId="0" fillId="7" borderId="64" xfId="0" applyFill="1" applyBorder="1" applyAlignment="1">
      <alignment vertical="center" wrapText="1"/>
    </xf>
    <xf numFmtId="0" fontId="0" fillId="7" borderId="11" xfId="0" applyFill="1" applyBorder="1" applyAlignment="1">
      <alignment vertical="center" wrapText="1"/>
    </xf>
    <xf numFmtId="0" fontId="1" fillId="7" borderId="36" xfId="2" applyFont="1" applyFill="1" applyBorder="1" applyAlignment="1">
      <alignment horizontal="left" vertical="center" wrapText="1"/>
    </xf>
    <xf numFmtId="0" fontId="2" fillId="0" borderId="20" xfId="2" applyFont="1" applyBorder="1" applyAlignment="1">
      <alignment horizontal="center" vertical="center" textRotation="90"/>
    </xf>
    <xf numFmtId="0" fontId="2" fillId="0" borderId="63" xfId="2" applyFont="1" applyBorder="1" applyAlignment="1">
      <alignment horizontal="center" vertical="center" textRotation="90"/>
    </xf>
    <xf numFmtId="0" fontId="2" fillId="0" borderId="62" xfId="2" applyFont="1" applyBorder="1" applyAlignment="1">
      <alignment horizontal="center" vertical="center" textRotation="90"/>
    </xf>
    <xf numFmtId="0" fontId="11" fillId="3" borderId="23" xfId="2" applyFont="1" applyFill="1" applyBorder="1" applyAlignment="1" applyProtection="1">
      <alignment horizontal="center" vertical="center" wrapText="1"/>
      <protection locked="0"/>
    </xf>
    <xf numFmtId="0" fontId="11" fillId="3" borderId="25" xfId="2" applyFont="1" applyFill="1" applyBorder="1" applyAlignment="1" applyProtection="1">
      <alignment horizontal="center" vertical="center" wrapText="1"/>
      <protection locked="0"/>
    </xf>
    <xf numFmtId="0" fontId="3" fillId="0" borderId="26" xfId="2" applyFont="1" applyBorder="1" applyAlignment="1" applyProtection="1">
      <alignment horizontal="left" vertical="center" wrapText="1"/>
    </xf>
    <xf numFmtId="0" fontId="3" fillId="0" borderId="28" xfId="2" applyFont="1" applyBorder="1" applyAlignment="1" applyProtection="1">
      <alignment horizontal="left" vertical="center" wrapText="1"/>
    </xf>
    <xf numFmtId="0" fontId="3" fillId="0" borderId="26" xfId="2" applyFont="1" applyBorder="1" applyAlignment="1" applyProtection="1">
      <alignment horizontal="center" vertical="center" wrapText="1"/>
    </xf>
    <xf numFmtId="0" fontId="3" fillId="0" borderId="28" xfId="2" applyFont="1" applyBorder="1" applyAlignment="1" applyProtection="1">
      <alignment horizontal="center" vertical="center" wrapText="1"/>
    </xf>
    <xf numFmtId="0" fontId="11" fillId="3" borderId="65" xfId="2" applyFont="1" applyFill="1" applyBorder="1" applyAlignment="1" applyProtection="1">
      <alignment horizontal="center" vertical="center" wrapText="1"/>
      <protection locked="0"/>
    </xf>
    <xf numFmtId="0" fontId="11" fillId="3" borderId="66" xfId="2" applyFont="1" applyFill="1" applyBorder="1" applyAlignment="1" applyProtection="1">
      <alignment horizontal="center" vertical="center" wrapText="1"/>
      <protection locked="0"/>
    </xf>
    <xf numFmtId="0" fontId="49" fillId="0" borderId="67" xfId="2" applyFont="1" applyBorder="1" applyAlignment="1">
      <alignment horizontal="center" vertical="center" wrapText="1"/>
    </xf>
    <xf numFmtId="0" fontId="3" fillId="3" borderId="55" xfId="2" applyFont="1" applyFill="1" applyBorder="1" applyAlignment="1" applyProtection="1">
      <alignment horizontal="center" vertical="center"/>
      <protection locked="0"/>
    </xf>
    <xf numFmtId="0" fontId="3" fillId="3" borderId="56" xfId="2" applyFont="1" applyFill="1" applyBorder="1" applyAlignment="1" applyProtection="1">
      <alignment horizontal="center" vertical="center"/>
      <protection locked="0"/>
    </xf>
    <xf numFmtId="0" fontId="3" fillId="3" borderId="57" xfId="2" applyFont="1" applyFill="1" applyBorder="1" applyAlignment="1" applyProtection="1">
      <alignment horizontal="center" vertical="center"/>
      <protection locked="0"/>
    </xf>
    <xf numFmtId="0" fontId="3" fillId="5" borderId="58" xfId="2" applyFont="1" applyFill="1" applyBorder="1" applyAlignment="1" applyProtection="1">
      <alignment horizontal="center" vertical="center"/>
      <protection locked="0"/>
    </xf>
    <xf numFmtId="0" fontId="3" fillId="5" borderId="59" xfId="2" applyFont="1" applyFill="1" applyBorder="1" applyAlignment="1" applyProtection="1">
      <alignment horizontal="center" vertical="center"/>
      <protection locked="0"/>
    </xf>
    <xf numFmtId="0" fontId="3" fillId="5" borderId="60" xfId="2" applyFont="1" applyFill="1" applyBorder="1" applyAlignment="1" applyProtection="1">
      <alignment horizontal="center" vertical="center"/>
      <protection locked="0"/>
    </xf>
    <xf numFmtId="0" fontId="15" fillId="0" borderId="26" xfId="2" applyFont="1" applyBorder="1" applyAlignment="1">
      <alignment horizontal="center" vertical="center" wrapText="1"/>
    </xf>
    <xf numFmtId="0" fontId="15" fillId="0" borderId="27" xfId="2" applyFont="1" applyBorder="1" applyAlignment="1">
      <alignment horizontal="center" vertical="center" wrapText="1"/>
    </xf>
    <xf numFmtId="0" fontId="15" fillId="0" borderId="61" xfId="2" applyFont="1" applyBorder="1" applyAlignment="1">
      <alignment horizontal="center" vertical="center" wrapText="1"/>
    </xf>
    <xf numFmtId="9" fontId="43" fillId="0" borderId="0" xfId="3" applyFont="1" applyFill="1" applyBorder="1" applyAlignment="1">
      <alignment horizontal="center" vertical="center" wrapText="1"/>
    </xf>
    <xf numFmtId="0" fontId="11" fillId="3" borderId="83" xfId="2" applyFont="1" applyFill="1" applyBorder="1" applyAlignment="1" applyProtection="1">
      <alignment horizontal="center" vertical="center" wrapText="1"/>
      <protection locked="0"/>
    </xf>
    <xf numFmtId="0" fontId="11" fillId="3" borderId="84" xfId="2" applyFont="1" applyFill="1" applyBorder="1" applyAlignment="1" applyProtection="1">
      <alignment horizontal="center" vertical="center" wrapText="1"/>
      <protection locked="0"/>
    </xf>
    <xf numFmtId="0" fontId="3" fillId="0" borderId="73" xfId="2" applyFont="1" applyBorder="1" applyAlignment="1" applyProtection="1">
      <alignment horizontal="left" vertical="center" wrapText="1"/>
    </xf>
    <xf numFmtId="0" fontId="17" fillId="2" borderId="73" xfId="2" applyFont="1" applyFill="1" applyBorder="1" applyAlignment="1" applyProtection="1">
      <alignment horizontal="center" vertical="center"/>
    </xf>
    <xf numFmtId="0" fontId="17" fillId="2" borderId="74" xfId="2" applyFont="1" applyFill="1" applyBorder="1" applyAlignment="1" applyProtection="1">
      <alignment horizontal="center" vertical="center"/>
    </xf>
    <xf numFmtId="0" fontId="17" fillId="2" borderId="75" xfId="2" applyFont="1" applyFill="1" applyBorder="1" applyAlignment="1" applyProtection="1">
      <alignment horizontal="center" vertical="center"/>
    </xf>
    <xf numFmtId="0" fontId="3" fillId="0" borderId="73" xfId="2" applyFont="1" applyBorder="1" applyAlignment="1" applyProtection="1">
      <alignment horizontal="center" vertical="center" wrapText="1"/>
    </xf>
    <xf numFmtId="0" fontId="1" fillId="3" borderId="55" xfId="2" applyFont="1" applyFill="1" applyBorder="1" applyAlignment="1" applyProtection="1">
      <alignment horizontal="center"/>
      <protection locked="0"/>
    </xf>
    <xf numFmtId="0" fontId="1" fillId="0" borderId="56" xfId="2" applyBorder="1" applyProtection="1">
      <protection locked="0"/>
    </xf>
    <xf numFmtId="0" fontId="1" fillId="0" borderId="57" xfId="2" applyBorder="1" applyProtection="1">
      <protection locked="0"/>
    </xf>
    <xf numFmtId="0" fontId="15" fillId="0" borderId="26" xfId="2" applyFont="1" applyBorder="1" applyAlignment="1" applyProtection="1">
      <alignment horizontal="center" vertical="center" wrapText="1"/>
    </xf>
    <xf numFmtId="0" fontId="15" fillId="0" borderId="27" xfId="2" applyFont="1" applyBorder="1" applyAlignment="1" applyProtection="1">
      <alignment horizontal="center" vertical="center" wrapText="1"/>
    </xf>
    <xf numFmtId="0" fontId="15" fillId="0" borderId="61" xfId="2" applyFont="1" applyBorder="1" applyAlignment="1" applyProtection="1">
      <alignment horizontal="center" vertical="center" wrapText="1"/>
    </xf>
    <xf numFmtId="0" fontId="1" fillId="3" borderId="56" xfId="2" applyFill="1" applyBorder="1" applyAlignment="1" applyProtection="1">
      <alignment horizontal="center"/>
      <protection locked="0"/>
    </xf>
    <xf numFmtId="0" fontId="1" fillId="3" borderId="57" xfId="2" applyFill="1" applyBorder="1" applyAlignment="1" applyProtection="1">
      <alignment horizontal="center"/>
      <protection locked="0"/>
    </xf>
    <xf numFmtId="0" fontId="1" fillId="3" borderId="55" xfId="2" applyFill="1" applyBorder="1" applyAlignment="1" applyProtection="1">
      <alignment horizontal="center"/>
      <protection locked="0"/>
    </xf>
    <xf numFmtId="0" fontId="1" fillId="3" borderId="56" xfId="2" applyFont="1" applyFill="1" applyBorder="1" applyAlignment="1" applyProtection="1">
      <alignment horizontal="center"/>
      <protection locked="0"/>
    </xf>
    <xf numFmtId="0" fontId="1" fillId="3" borderId="57" xfId="2" applyFont="1" applyFill="1" applyBorder="1" applyAlignment="1" applyProtection="1">
      <alignment horizontal="center"/>
      <protection locked="0"/>
    </xf>
    <xf numFmtId="164" fontId="40" fillId="10" borderId="76" xfId="0" applyNumberFormat="1" applyFont="1" applyFill="1" applyBorder="1" applyAlignment="1">
      <alignment horizontal="center" vertical="center" wrapText="1"/>
    </xf>
    <xf numFmtId="164" fontId="40" fillId="10" borderId="77" xfId="0" applyNumberFormat="1" applyFont="1" applyFill="1" applyBorder="1" applyAlignment="1">
      <alignment horizontal="center" vertical="center" wrapText="1"/>
    </xf>
    <xf numFmtId="0" fontId="50" fillId="0" borderId="0" xfId="2" applyFont="1" applyBorder="1" applyAlignment="1">
      <alignment horizontal="center" vertical="center" wrapText="1"/>
    </xf>
    <xf numFmtId="0" fontId="5" fillId="0" borderId="67" xfId="2" applyFont="1" applyBorder="1" applyAlignment="1">
      <alignment horizontal="left" vertical="center" wrapText="1"/>
    </xf>
    <xf numFmtId="0" fontId="17" fillId="2" borderId="73" xfId="2" applyFont="1" applyFill="1" applyBorder="1" applyAlignment="1">
      <alignment horizontal="center" vertical="center" wrapText="1"/>
    </xf>
    <xf numFmtId="0" fontId="17" fillId="2" borderId="74" xfId="2" applyFont="1" applyFill="1" applyBorder="1" applyAlignment="1">
      <alignment horizontal="center" vertical="center" wrapText="1"/>
    </xf>
    <xf numFmtId="0" fontId="15" fillId="0" borderId="73" xfId="2" applyFont="1" applyBorder="1" applyAlignment="1">
      <alignment horizontal="center" vertical="center" wrapText="1"/>
    </xf>
    <xf numFmtId="0" fontId="15" fillId="0" borderId="74" xfId="2" applyFont="1" applyBorder="1" applyAlignment="1">
      <alignment horizontal="center" vertical="center" wrapText="1"/>
    </xf>
    <xf numFmtId="0" fontId="15" fillId="0" borderId="75" xfId="2" applyFont="1" applyBorder="1" applyAlignment="1">
      <alignment horizontal="center" vertical="center" wrapText="1"/>
    </xf>
    <xf numFmtId="0" fontId="3" fillId="0" borderId="0" xfId="2" applyFont="1" applyBorder="1" applyAlignment="1">
      <alignment horizontal="left" vertical="center" wrapText="1"/>
    </xf>
    <xf numFmtId="0" fontId="3" fillId="0" borderId="67" xfId="2" applyFont="1" applyBorder="1" applyAlignment="1">
      <alignment horizontal="left" vertical="center" wrapText="1"/>
    </xf>
    <xf numFmtId="0" fontId="17" fillId="2" borderId="26" xfId="2" applyFont="1" applyFill="1" applyBorder="1" applyAlignment="1">
      <alignment horizontal="center" vertical="center" wrapText="1"/>
    </xf>
    <xf numFmtId="0" fontId="17" fillId="2" borderId="27" xfId="2" applyFont="1" applyFill="1" applyBorder="1" applyAlignment="1">
      <alignment horizontal="center" vertical="center" wrapText="1"/>
    </xf>
    <xf numFmtId="0" fontId="15" fillId="3" borderId="73" xfId="2" applyFont="1" applyFill="1" applyBorder="1" applyAlignment="1">
      <alignment horizontal="center" vertical="center" wrapText="1"/>
    </xf>
    <xf numFmtId="0" fontId="15" fillId="3" borderId="74" xfId="2" applyFont="1" applyFill="1" applyBorder="1" applyAlignment="1">
      <alignment horizontal="center" vertical="center" wrapText="1"/>
    </xf>
    <xf numFmtId="0" fontId="15" fillId="3" borderId="75" xfId="2" applyFont="1" applyFill="1" applyBorder="1" applyAlignment="1">
      <alignment horizontal="center" vertical="center" wrapText="1"/>
    </xf>
    <xf numFmtId="0" fontId="5" fillId="0" borderId="0" xfId="2" applyFont="1" applyFill="1" applyBorder="1" applyAlignment="1">
      <alignment horizontal="left" vertical="center" wrapText="1"/>
    </xf>
  </cellXfs>
  <cellStyles count="93">
    <cellStyle name="Euro" xfId="1"/>
    <cellStyle name="Lien hypertexte" xfId="4" builtinId="8" hidden="1"/>
    <cellStyle name="Lien hypertexte" xfId="6" builtinId="8" hidden="1"/>
    <cellStyle name="Lien hypertexte" xfId="8" builtinId="8" hidden="1"/>
    <cellStyle name="Lien hypertexte" xfId="10" builtinId="8" hidden="1"/>
    <cellStyle name="Lien hypertexte" xfId="12" builtinId="8" hidden="1"/>
    <cellStyle name="Lien hypertexte" xfId="14" builtinId="8" hidden="1"/>
    <cellStyle name="Lien hypertexte" xfId="16" builtinId="8" hidden="1"/>
    <cellStyle name="Lien hypertexte" xfId="18" builtinId="8" hidden="1"/>
    <cellStyle name="Lien hypertexte" xfId="20" builtinId="8" hidden="1"/>
    <cellStyle name="Lien hypertexte" xfId="22" builtinId="8" hidden="1"/>
    <cellStyle name="Lien hypertexte" xfId="24" builtinId="8" hidden="1"/>
    <cellStyle name="Lien hypertexte" xfId="26" builtinId="8" hidden="1"/>
    <cellStyle name="Lien hypertexte" xfId="28" builtinId="8" hidden="1"/>
    <cellStyle name="Lien hypertexte" xfId="30" builtinId="8" hidden="1"/>
    <cellStyle name="Lien hypertexte" xfId="32" builtinId="8" hidden="1"/>
    <cellStyle name="Lien hypertexte" xfId="34" builtinId="8" hidden="1"/>
    <cellStyle name="Lien hypertexte" xfId="36" builtinId="8" hidden="1"/>
    <cellStyle name="Lien hypertexte" xfId="38" builtinId="8" hidden="1"/>
    <cellStyle name="Lien hypertexte" xfId="40" builtinId="8" hidden="1"/>
    <cellStyle name="Lien hypertexte" xfId="42" builtinId="8" hidden="1"/>
    <cellStyle name="Lien hypertexte" xfId="44" builtinId="8" hidden="1"/>
    <cellStyle name="Lien hypertexte" xfId="46" builtinId="8" hidden="1"/>
    <cellStyle name="Lien hypertexte" xfId="48" builtinId="8" hidden="1"/>
    <cellStyle name="Lien hypertexte" xfId="50" builtinId="8" hidden="1"/>
    <cellStyle name="Lien hypertexte" xfId="52" builtinId="8" hidden="1"/>
    <cellStyle name="Lien hypertexte" xfId="54" builtinId="8" hidden="1"/>
    <cellStyle name="Lien hypertexte" xfId="56" builtinId="8" hidden="1"/>
    <cellStyle name="Lien hypertexte" xfId="58" builtinId="8" hidden="1"/>
    <cellStyle name="Lien hypertexte" xfId="60" builtinId="8" hidden="1"/>
    <cellStyle name="Lien hypertexte" xfId="62" builtinId="8" hidden="1"/>
    <cellStyle name="Lien hypertexte" xfId="64" builtinId="8" hidden="1"/>
    <cellStyle name="Lien hypertexte" xfId="66" builtinId="8" hidden="1"/>
    <cellStyle name="Lien hypertexte" xfId="68" builtinId="8" hidden="1"/>
    <cellStyle name="Lien hypertexte" xfId="70" builtinId="8" hidden="1"/>
    <cellStyle name="Lien hypertexte" xfId="72" builtinId="8" hidden="1"/>
    <cellStyle name="Lien hypertexte" xfId="74" builtinId="8" hidden="1"/>
    <cellStyle name="Lien hypertexte" xfId="76" builtinId="8" hidden="1"/>
    <cellStyle name="Lien hypertexte" xfId="78" builtinId="8" hidden="1"/>
    <cellStyle name="Lien hypertexte" xfId="80" builtinId="8" hidden="1"/>
    <cellStyle name="Lien hypertexte" xfId="82" builtinId="8" hidden="1"/>
    <cellStyle name="Lien hypertexte" xfId="84" builtinId="8" hidden="1"/>
    <cellStyle name="Lien hypertexte" xfId="86" builtinId="8" hidden="1"/>
    <cellStyle name="Lien hypertexte" xfId="88" builtinId="8" hidden="1"/>
    <cellStyle name="Lien hypertexte" xfId="90" builtinId="8" hidden="1"/>
    <cellStyle name="Lien hypertexte visité" xfId="5" builtinId="9" hidden="1"/>
    <cellStyle name="Lien hypertexte visité" xfId="7" builtinId="9" hidden="1"/>
    <cellStyle name="Lien hypertexte visité" xfId="9" builtinId="9" hidden="1"/>
    <cellStyle name="Lien hypertexte visité" xfId="11" builtinId="9" hidden="1"/>
    <cellStyle name="Lien hypertexte visité" xfId="13" builtinId="9" hidden="1"/>
    <cellStyle name="Lien hypertexte visité" xfId="15" builtinId="9" hidden="1"/>
    <cellStyle name="Lien hypertexte visité" xfId="17" builtinId="9" hidden="1"/>
    <cellStyle name="Lien hypertexte visité" xfId="19" builtinId="9" hidden="1"/>
    <cellStyle name="Lien hypertexte visité" xfId="21" builtinId="9" hidden="1"/>
    <cellStyle name="Lien hypertexte visité" xfId="23" builtinId="9" hidden="1"/>
    <cellStyle name="Lien hypertexte visité" xfId="25" builtinId="9" hidden="1"/>
    <cellStyle name="Lien hypertexte visité" xfId="27" builtinId="9" hidden="1"/>
    <cellStyle name="Lien hypertexte visité" xfId="29" builtinId="9" hidden="1"/>
    <cellStyle name="Lien hypertexte visité" xfId="31" builtinId="9" hidden="1"/>
    <cellStyle name="Lien hypertexte visité" xfId="33" builtinId="9" hidden="1"/>
    <cellStyle name="Lien hypertexte visité" xfId="35" builtinId="9" hidden="1"/>
    <cellStyle name="Lien hypertexte visité" xfId="37" builtinId="9" hidden="1"/>
    <cellStyle name="Lien hypertexte visité" xfId="39" builtinId="9" hidden="1"/>
    <cellStyle name="Lien hypertexte visité" xfId="41" builtinId="9" hidden="1"/>
    <cellStyle name="Lien hypertexte visité" xfId="43" builtinId="9" hidden="1"/>
    <cellStyle name="Lien hypertexte visité" xfId="45" builtinId="9" hidden="1"/>
    <cellStyle name="Lien hypertexte visité" xfId="47" builtinId="9" hidden="1"/>
    <cellStyle name="Lien hypertexte visité" xfId="49" builtinId="9" hidden="1"/>
    <cellStyle name="Lien hypertexte visité" xfId="51" builtinId="9" hidden="1"/>
    <cellStyle name="Lien hypertexte visité" xfId="53" builtinId="9" hidden="1"/>
    <cellStyle name="Lien hypertexte visité" xfId="55" builtinId="9" hidden="1"/>
    <cellStyle name="Lien hypertexte visité" xfId="57" builtinId="9" hidden="1"/>
    <cellStyle name="Lien hypertexte visité" xfId="59" builtinId="9" hidden="1"/>
    <cellStyle name="Lien hypertexte visité" xfId="61" builtinId="9" hidden="1"/>
    <cellStyle name="Lien hypertexte visité" xfId="63" builtinId="9" hidden="1"/>
    <cellStyle name="Lien hypertexte visité" xfId="65" builtinId="9" hidden="1"/>
    <cellStyle name="Lien hypertexte visité" xfId="67" builtinId="9" hidden="1"/>
    <cellStyle name="Lien hypertexte visité" xfId="69" builtinId="9" hidden="1"/>
    <cellStyle name="Lien hypertexte visité" xfId="71" builtinId="9" hidden="1"/>
    <cellStyle name="Lien hypertexte visité" xfId="73" builtinId="9" hidden="1"/>
    <cellStyle name="Lien hypertexte visité" xfId="75" builtinId="9" hidden="1"/>
    <cellStyle name="Lien hypertexte visité" xfId="77" builtinId="9" hidden="1"/>
    <cellStyle name="Lien hypertexte visité" xfId="79" builtinId="9" hidden="1"/>
    <cellStyle name="Lien hypertexte visité" xfId="81" builtinId="9" hidden="1"/>
    <cellStyle name="Lien hypertexte visité" xfId="83" builtinId="9" hidden="1"/>
    <cellStyle name="Lien hypertexte visité" xfId="85" builtinId="9" hidden="1"/>
    <cellStyle name="Lien hypertexte visité" xfId="87" builtinId="9" hidden="1"/>
    <cellStyle name="Lien hypertexte visité" xfId="89" builtinId="9" hidden="1"/>
    <cellStyle name="Lien hypertexte visité" xfId="91" builtinId="9" hidden="1"/>
    <cellStyle name="Normal" xfId="0" builtinId="0"/>
    <cellStyle name="Normal 2" xfId="2"/>
    <cellStyle name="Normal 3" xfId="92"/>
    <cellStyle name="Pourcentage 2" xfId="3"/>
  </cellStyles>
  <dxfs count="9">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s>
  <tableStyles count="0" defaultTableStyle="TableStyleMedium2" defaultPivotStyle="PivotStyleMedium4"/>
  <colors>
    <mruColors>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761646</xdr:colOff>
      <xdr:row>0</xdr:row>
      <xdr:rowOff>426504</xdr:rowOff>
    </xdr:from>
    <xdr:to>
      <xdr:col>7</xdr:col>
      <xdr:colOff>522112</xdr:colOff>
      <xdr:row>1</xdr:row>
      <xdr:rowOff>846755</xdr:rowOff>
    </xdr:to>
    <xdr:pic>
      <xdr:nvPicPr>
        <xdr:cNvPr id="9" name="Image 8" descr="Logo de l'institut national de la santé et de la recherche médicale. " title="Logo de l'Inserm"/>
        <xdr:cNvPicPr>
          <a:picLocks noChangeAspect="1"/>
        </xdr:cNvPicPr>
      </xdr:nvPicPr>
      <xdr:blipFill>
        <a:blip xmlns:r="http://schemas.openxmlformats.org/officeDocument/2006/relationships" r:embed="rId1"/>
        <a:stretch>
          <a:fillRect/>
        </a:stretch>
      </xdr:blipFill>
      <xdr:spPr>
        <a:xfrm>
          <a:off x="4465813" y="426504"/>
          <a:ext cx="2653243" cy="1048195"/>
        </a:xfrm>
        <a:prstGeom prst="rect">
          <a:avLst/>
        </a:prstGeom>
      </xdr:spPr>
    </xdr:pic>
    <xdr:clientData/>
  </xdr:twoCellAnchor>
  <xdr:twoCellAnchor editAs="oneCell">
    <xdr:from>
      <xdr:col>0</xdr:col>
      <xdr:colOff>322539</xdr:colOff>
      <xdr:row>0</xdr:row>
      <xdr:rowOff>191508</xdr:rowOff>
    </xdr:from>
    <xdr:to>
      <xdr:col>3</xdr:col>
      <xdr:colOff>292301</xdr:colOff>
      <xdr:row>1</xdr:row>
      <xdr:rowOff>905852</xdr:rowOff>
    </xdr:to>
    <xdr:pic>
      <xdr:nvPicPr>
        <xdr:cNvPr id="2" name="Image 1" descr="Logo de l'institut pour la recherche en santé publique." title="Logo de l'IReSP"/>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22539" y="191508"/>
          <a:ext cx="2943175" cy="133926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C\Documents%20and%20Settings\chardons\Local%20Settings\Temp\annexe"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Feuil2"/>
      <sheetName val="A - Equipe 1"/>
      <sheetName val="B - Equipe 2"/>
      <sheetName val="C - Equipe 3"/>
      <sheetName val="D - Equipe 4"/>
      <sheetName val="E - Equipe 5"/>
      <sheetName val="E - Répartition annuelle"/>
      <sheetName val="F - Fiche de synthèse"/>
      <sheetName val="Feuil1"/>
    </sheetNames>
    <sheetDataSet>
      <sheetData sheetId="0"/>
      <sheetData sheetId="1"/>
      <sheetData sheetId="2"/>
      <sheetData sheetId="3"/>
      <sheetData sheetId="4"/>
      <sheetData sheetId="5"/>
      <sheetData sheetId="6"/>
      <sheetData sheetId="7"/>
      <sheetData sheetId="8"/>
      <sheetData sheetId="9">
        <row r="3">
          <cell r="A3" t="str">
            <v>ANR</v>
          </cell>
        </row>
        <row r="4">
          <cell r="A4" t="str">
            <v>Assocations, Fondations</v>
          </cell>
        </row>
        <row r="5">
          <cell r="A5" t="str">
            <v>Etablissements publics nationaux</v>
          </cell>
        </row>
        <row r="6">
          <cell r="A6" t="str">
            <v>Commission Européenne</v>
          </cell>
        </row>
        <row r="7">
          <cell r="A7" t="str">
            <v>Collectivités Territoriales</v>
          </cell>
        </row>
        <row r="8">
          <cell r="A8" t="str">
            <v>Ministères</v>
          </cell>
        </row>
        <row r="12">
          <cell r="A12" t="str">
            <v>Acquis</v>
          </cell>
        </row>
        <row r="13">
          <cell r="A13" t="str">
            <v>En cours d'acquisition</v>
          </cell>
        </row>
        <row r="14">
          <cell r="A14" t="str">
            <v>En cours de négociation</v>
          </cell>
        </row>
      </sheetData>
    </sheetDataSet>
  </externalBook>
</externalLink>
</file>

<file path=xl/theme/theme1.xml><?xml version="1.0" encoding="utf-8"?>
<a:theme xmlns:a="http://schemas.openxmlformats.org/drawingml/2006/main" name="Thème IReSP">
  <a:themeElements>
    <a:clrScheme name="IReSP">
      <a:dk1>
        <a:sysClr val="windowText" lastClr="000000"/>
      </a:dk1>
      <a:lt1>
        <a:sysClr val="window" lastClr="FFFFFF"/>
      </a:lt1>
      <a:dk2>
        <a:srgbClr val="675052"/>
      </a:dk2>
      <a:lt2>
        <a:srgbClr val="E7E6E6"/>
      </a:lt2>
      <a:accent1>
        <a:srgbClr val="675052"/>
      </a:accent1>
      <a:accent2>
        <a:srgbClr val="EF7D00"/>
      </a:accent2>
      <a:accent3>
        <a:srgbClr val="B70E0C"/>
      </a:accent3>
      <a:accent4>
        <a:srgbClr val="88B327"/>
      </a:accent4>
      <a:accent5>
        <a:srgbClr val="239A91"/>
      </a:accent5>
      <a:accent6>
        <a:srgbClr val="000000"/>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明朝"/>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6.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7.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65"/>
  <sheetViews>
    <sheetView showGridLines="0" tabSelected="1" zoomScale="115" zoomScaleNormal="115" zoomScalePageLayoutView="125" workbookViewId="0">
      <selection activeCell="A3" sqref="A3:H3"/>
    </sheetView>
  </sheetViews>
  <sheetFormatPr baseColWidth="10" defaultColWidth="10.85546875" defaultRowHeight="14.25" x14ac:dyDescent="0.2"/>
  <cols>
    <col min="1" max="1" width="4.7109375" style="6" customWidth="1"/>
    <col min="2" max="2" width="21.85546875" style="7" customWidth="1"/>
    <col min="3" max="3" width="16" style="5" customWidth="1"/>
    <col min="4" max="4" width="10.42578125" style="5" customWidth="1"/>
    <col min="5" max="6" width="12.7109375" style="5" customWidth="1"/>
    <col min="7" max="7" width="16" style="5" customWidth="1"/>
    <col min="8" max="8" width="14.28515625" style="5" customWidth="1"/>
    <col min="9" max="9" width="80" style="3" customWidth="1"/>
    <col min="10" max="16384" width="10.85546875" style="5"/>
  </cols>
  <sheetData>
    <row r="1" spans="1:9" ht="49.5" customHeight="1" x14ac:dyDescent="0.25">
      <c r="A1"/>
      <c r="B1" s="1"/>
      <c r="C1" s="2"/>
      <c r="D1" s="2"/>
      <c r="E1" s="2"/>
      <c r="F1" s="2"/>
      <c r="G1" s="2"/>
      <c r="H1" s="2"/>
    </row>
    <row r="2" spans="1:9" ht="91.5" customHeight="1" x14ac:dyDescent="0.25">
      <c r="A2" s="285"/>
      <c r="B2" s="286"/>
      <c r="C2" s="286"/>
      <c r="D2" s="4"/>
      <c r="E2" s="2"/>
      <c r="F2" s="287"/>
      <c r="G2" s="287"/>
      <c r="H2" s="287"/>
    </row>
    <row r="3" spans="1:9" ht="54" customHeight="1" x14ac:dyDescent="0.2">
      <c r="A3" s="288" t="s">
        <v>155</v>
      </c>
      <c r="B3" s="289"/>
      <c r="C3" s="289"/>
      <c r="D3" s="289"/>
      <c r="E3" s="289"/>
      <c r="F3" s="289"/>
      <c r="G3" s="289"/>
      <c r="H3" s="290"/>
    </row>
    <row r="4" spans="1:9" ht="21.4" customHeight="1" x14ac:dyDescent="0.2">
      <c r="A4" s="208"/>
      <c r="B4" s="209"/>
      <c r="C4" s="209"/>
      <c r="D4" s="209"/>
      <c r="E4" s="209"/>
      <c r="F4" s="209"/>
      <c r="G4" s="209"/>
      <c r="H4" s="210"/>
    </row>
    <row r="5" spans="1:9" s="111" customFormat="1" ht="20.100000000000001" customHeight="1" x14ac:dyDescent="0.25">
      <c r="A5" s="291" t="s">
        <v>124</v>
      </c>
      <c r="B5" s="292"/>
      <c r="C5" s="292"/>
      <c r="D5" s="292"/>
      <c r="E5" s="292"/>
      <c r="F5" s="292"/>
      <c r="G5" s="292"/>
      <c r="H5" s="293"/>
      <c r="I5" s="110"/>
    </row>
    <row r="6" spans="1:9" s="111" customFormat="1" ht="42" customHeight="1" x14ac:dyDescent="0.25">
      <c r="A6" s="170" t="s">
        <v>114</v>
      </c>
      <c r="B6" s="251" t="s">
        <v>153</v>
      </c>
      <c r="C6" s="251"/>
      <c r="D6" s="251"/>
      <c r="E6" s="251"/>
      <c r="F6" s="251"/>
      <c r="G6" s="251"/>
      <c r="H6" s="252"/>
      <c r="I6" s="110"/>
    </row>
    <row r="7" spans="1:9" ht="30.6" customHeight="1" x14ac:dyDescent="0.2">
      <c r="A7" s="170" t="s">
        <v>115</v>
      </c>
      <c r="B7" s="294" t="s">
        <v>121</v>
      </c>
      <c r="C7" s="294"/>
      <c r="D7" s="294"/>
      <c r="E7" s="294"/>
      <c r="F7" s="294"/>
      <c r="G7" s="294"/>
      <c r="H7" s="295"/>
    </row>
    <row r="8" spans="1:9" ht="50.1" customHeight="1" x14ac:dyDescent="0.2">
      <c r="A8" s="170" t="s">
        <v>116</v>
      </c>
      <c r="B8" s="294" t="s">
        <v>169</v>
      </c>
      <c r="C8" s="294"/>
      <c r="D8" s="294"/>
      <c r="E8" s="294"/>
      <c r="F8" s="294"/>
      <c r="G8" s="294"/>
      <c r="H8" s="295"/>
    </row>
    <row r="9" spans="1:9" ht="69.95" customHeight="1" x14ac:dyDescent="0.2">
      <c r="A9" s="170" t="s">
        <v>117</v>
      </c>
      <c r="B9" s="251" t="s">
        <v>146</v>
      </c>
      <c r="C9" s="251"/>
      <c r="D9" s="251"/>
      <c r="E9" s="251"/>
      <c r="F9" s="251"/>
      <c r="G9" s="251"/>
      <c r="H9" s="252"/>
    </row>
    <row r="10" spans="1:9" ht="50.1" customHeight="1" x14ac:dyDescent="0.2">
      <c r="A10" s="170" t="s">
        <v>118</v>
      </c>
      <c r="B10" s="294" t="s">
        <v>217</v>
      </c>
      <c r="C10" s="294"/>
      <c r="D10" s="294"/>
      <c r="E10" s="294"/>
      <c r="F10" s="294"/>
      <c r="G10" s="294"/>
      <c r="H10" s="295"/>
    </row>
    <row r="11" spans="1:9" ht="50.1" customHeight="1" x14ac:dyDescent="0.2">
      <c r="A11" s="170" t="s">
        <v>119</v>
      </c>
      <c r="B11" s="251" t="s">
        <v>141</v>
      </c>
      <c r="C11" s="251"/>
      <c r="D11" s="251"/>
      <c r="E11" s="251"/>
      <c r="F11" s="251"/>
      <c r="G11" s="251"/>
      <c r="H11" s="252"/>
    </row>
    <row r="12" spans="1:9" ht="33.950000000000003" customHeight="1" x14ac:dyDescent="0.2">
      <c r="A12" s="170" t="s">
        <v>120</v>
      </c>
      <c r="B12" s="251" t="s">
        <v>143</v>
      </c>
      <c r="C12" s="251"/>
      <c r="D12" s="251"/>
      <c r="E12" s="251"/>
      <c r="F12" s="251"/>
      <c r="G12" s="251"/>
      <c r="H12" s="252"/>
    </row>
    <row r="13" spans="1:9" ht="36.6" customHeight="1" x14ac:dyDescent="0.2">
      <c r="A13" s="170" t="s">
        <v>142</v>
      </c>
      <c r="B13" s="251" t="s">
        <v>149</v>
      </c>
      <c r="C13" s="251"/>
      <c r="D13" s="251"/>
      <c r="E13" s="251"/>
      <c r="F13" s="251"/>
      <c r="G13" s="251"/>
      <c r="H13" s="252"/>
    </row>
    <row r="14" spans="1:9" ht="20.100000000000001" customHeight="1" x14ac:dyDescent="0.2">
      <c r="A14" s="291" t="s">
        <v>125</v>
      </c>
      <c r="B14" s="292"/>
      <c r="C14" s="292"/>
      <c r="D14" s="292"/>
      <c r="E14" s="292"/>
      <c r="F14" s="292"/>
      <c r="G14" s="292"/>
      <c r="H14" s="293"/>
    </row>
    <row r="15" spans="1:9" ht="20.100000000000001" customHeight="1" x14ac:dyDescent="0.2">
      <c r="A15" s="282" t="s">
        <v>123</v>
      </c>
      <c r="B15" s="283"/>
      <c r="C15" s="283"/>
      <c r="D15" s="283"/>
      <c r="E15" s="283"/>
      <c r="F15" s="283"/>
      <c r="G15" s="283"/>
      <c r="H15" s="284"/>
    </row>
    <row r="16" spans="1:9" ht="20.100000000000001" customHeight="1" x14ac:dyDescent="0.2">
      <c r="A16" s="269" t="s">
        <v>144</v>
      </c>
      <c r="B16" s="269"/>
      <c r="C16" s="269"/>
      <c r="D16" s="269"/>
      <c r="E16" s="269"/>
      <c r="F16" s="269"/>
      <c r="G16" s="269"/>
      <c r="H16" s="270"/>
    </row>
    <row r="17" spans="1:8" ht="33.6" customHeight="1" x14ac:dyDescent="0.2">
      <c r="A17" s="171">
        <v>1</v>
      </c>
      <c r="B17" s="265" t="s">
        <v>150</v>
      </c>
      <c r="C17" s="265"/>
      <c r="D17" s="265"/>
      <c r="E17" s="265"/>
      <c r="F17" s="265"/>
      <c r="G17" s="265"/>
      <c r="H17" s="266"/>
    </row>
    <row r="18" spans="1:8" ht="24.95" customHeight="1" x14ac:dyDescent="0.2">
      <c r="A18" s="171">
        <v>2</v>
      </c>
      <c r="B18" s="265" t="s">
        <v>170</v>
      </c>
      <c r="C18" s="265"/>
      <c r="D18" s="265"/>
      <c r="E18" s="265"/>
      <c r="F18" s="265"/>
      <c r="G18" s="265"/>
      <c r="H18" s="266"/>
    </row>
    <row r="19" spans="1:8" ht="47.1" customHeight="1" x14ac:dyDescent="0.2">
      <c r="A19" s="171">
        <v>3</v>
      </c>
      <c r="B19" s="265" t="s">
        <v>171</v>
      </c>
      <c r="C19" s="265"/>
      <c r="D19" s="265"/>
      <c r="E19" s="265"/>
      <c r="F19" s="265"/>
      <c r="G19" s="265"/>
      <c r="H19" s="266"/>
    </row>
    <row r="20" spans="1:8" ht="137.25" customHeight="1" x14ac:dyDescent="0.2">
      <c r="A20" s="171">
        <v>4</v>
      </c>
      <c r="B20" s="265" t="s">
        <v>220</v>
      </c>
      <c r="C20" s="265"/>
      <c r="D20" s="265"/>
      <c r="E20" s="265"/>
      <c r="F20" s="265"/>
      <c r="G20" s="265"/>
      <c r="H20" s="266"/>
    </row>
    <row r="21" spans="1:8" ht="33.75" customHeight="1" x14ac:dyDescent="0.2">
      <c r="A21" s="171">
        <v>5</v>
      </c>
      <c r="B21" s="265" t="s">
        <v>145</v>
      </c>
      <c r="C21" s="265"/>
      <c r="D21" s="265"/>
      <c r="E21" s="265"/>
      <c r="F21" s="265"/>
      <c r="G21" s="265"/>
      <c r="H21" s="266"/>
    </row>
    <row r="22" spans="1:8" ht="48" customHeight="1" x14ac:dyDescent="0.2">
      <c r="A22" s="171">
        <v>6</v>
      </c>
      <c r="B22" s="267" t="s">
        <v>147</v>
      </c>
      <c r="C22" s="267"/>
      <c r="D22" s="267"/>
      <c r="E22" s="267"/>
      <c r="F22" s="267"/>
      <c r="G22" s="267"/>
      <c r="H22" s="268"/>
    </row>
    <row r="23" spans="1:8" ht="33.6" customHeight="1" x14ac:dyDescent="0.2">
      <c r="A23" s="207">
        <v>7</v>
      </c>
      <c r="B23" s="265" t="s">
        <v>172</v>
      </c>
      <c r="C23" s="265"/>
      <c r="D23" s="265"/>
      <c r="E23" s="265"/>
      <c r="F23" s="265"/>
      <c r="G23" s="265"/>
      <c r="H23" s="266"/>
    </row>
    <row r="24" spans="1:8" ht="27.95" customHeight="1" x14ac:dyDescent="0.2">
      <c r="A24" s="172" t="s">
        <v>37</v>
      </c>
      <c r="B24" s="173" t="s">
        <v>38</v>
      </c>
      <c r="C24" s="174"/>
      <c r="D24" s="174"/>
      <c r="E24" s="174"/>
      <c r="F24" s="174"/>
      <c r="G24" s="174"/>
      <c r="H24" s="175"/>
    </row>
    <row r="25" spans="1:8" ht="50.1" customHeight="1" x14ac:dyDescent="0.2">
      <c r="A25" s="260" t="s">
        <v>156</v>
      </c>
      <c r="B25" s="261"/>
      <c r="C25" s="261"/>
      <c r="D25" s="261"/>
      <c r="E25" s="261"/>
      <c r="F25" s="261"/>
      <c r="G25" s="261"/>
      <c r="H25" s="262"/>
    </row>
    <row r="26" spans="1:8" ht="18.95" customHeight="1" x14ac:dyDescent="0.2">
      <c r="A26" s="211" t="s">
        <v>157</v>
      </c>
      <c r="B26" s="173" t="s">
        <v>198</v>
      </c>
      <c r="C26" s="176"/>
      <c r="D26" s="176"/>
      <c r="E26" s="176"/>
      <c r="F26" s="176"/>
      <c r="G26" s="176"/>
      <c r="H26" s="177"/>
    </row>
    <row r="27" spans="1:8" ht="30.95" customHeight="1" x14ac:dyDescent="0.2">
      <c r="A27" s="178"/>
      <c r="B27" s="179" t="s">
        <v>74</v>
      </c>
      <c r="C27" s="180"/>
      <c r="D27" s="180"/>
      <c r="E27" s="180"/>
      <c r="F27" s="180"/>
      <c r="G27" s="180"/>
      <c r="H27" s="181"/>
    </row>
    <row r="28" spans="1:8" ht="36.6" customHeight="1" x14ac:dyDescent="0.2">
      <c r="A28" s="182"/>
      <c r="B28" s="183" t="s">
        <v>126</v>
      </c>
      <c r="C28" s="184"/>
      <c r="D28" s="184"/>
      <c r="E28" s="254" t="s">
        <v>79</v>
      </c>
      <c r="F28" s="258"/>
      <c r="G28" s="258"/>
      <c r="H28" s="259"/>
    </row>
    <row r="29" spans="1:8" ht="41.45" customHeight="1" x14ac:dyDescent="0.2">
      <c r="A29" s="185"/>
      <c r="B29" s="183" t="s">
        <v>1</v>
      </c>
      <c r="C29" s="184"/>
      <c r="D29" s="184"/>
      <c r="E29" s="254" t="s">
        <v>76</v>
      </c>
      <c r="F29" s="258"/>
      <c r="G29" s="258"/>
      <c r="H29" s="259"/>
    </row>
    <row r="30" spans="1:8" ht="31.5" customHeight="1" x14ac:dyDescent="0.2">
      <c r="A30" s="178"/>
      <c r="B30" s="179" t="s">
        <v>75</v>
      </c>
      <c r="C30" s="180"/>
      <c r="D30" s="180"/>
      <c r="E30" s="180"/>
      <c r="F30" s="180"/>
      <c r="G30" s="180"/>
      <c r="H30" s="181"/>
    </row>
    <row r="31" spans="1:8" ht="35.1" customHeight="1" x14ac:dyDescent="0.2">
      <c r="A31" s="182"/>
      <c r="B31" s="263" t="s">
        <v>127</v>
      </c>
      <c r="C31" s="264"/>
      <c r="D31" s="184"/>
      <c r="E31" s="254" t="s">
        <v>71</v>
      </c>
      <c r="F31" s="258"/>
      <c r="G31" s="258"/>
      <c r="H31" s="259"/>
    </row>
    <row r="32" spans="1:8" ht="35.450000000000003" customHeight="1" x14ac:dyDescent="0.2">
      <c r="A32" s="185"/>
      <c r="B32" s="183" t="s">
        <v>128</v>
      </c>
      <c r="C32" s="184"/>
      <c r="D32" s="184"/>
      <c r="E32" s="254" t="s">
        <v>72</v>
      </c>
      <c r="F32" s="258"/>
      <c r="G32" s="258"/>
      <c r="H32" s="259"/>
    </row>
    <row r="33" spans="1:8" ht="27" customHeight="1" x14ac:dyDescent="0.2">
      <c r="A33" s="212" t="s">
        <v>158</v>
      </c>
      <c r="B33" s="187" t="s">
        <v>78</v>
      </c>
      <c r="C33" s="188"/>
      <c r="D33" s="189"/>
      <c r="E33" s="189"/>
      <c r="F33" s="190"/>
      <c r="G33" s="190"/>
      <c r="H33" s="191"/>
    </row>
    <row r="34" spans="1:8" ht="32.1" customHeight="1" x14ac:dyDescent="0.2">
      <c r="A34" s="178"/>
      <c r="B34" s="179" t="s">
        <v>74</v>
      </c>
      <c r="C34" s="180"/>
      <c r="D34" s="180"/>
      <c r="E34" s="180"/>
      <c r="F34" s="180"/>
      <c r="G34" s="180"/>
      <c r="H34" s="181"/>
    </row>
    <row r="35" spans="1:8" ht="33.6" customHeight="1" x14ac:dyDescent="0.2">
      <c r="A35" s="178"/>
      <c r="B35" s="278" t="s">
        <v>0</v>
      </c>
      <c r="C35" s="279"/>
      <c r="D35" s="279"/>
      <c r="E35" s="275" t="s">
        <v>70</v>
      </c>
      <c r="F35" s="258"/>
      <c r="G35" s="258"/>
      <c r="H35" s="259"/>
    </row>
    <row r="36" spans="1:8" ht="39" customHeight="1" x14ac:dyDescent="0.2">
      <c r="A36" s="182"/>
      <c r="B36" s="278" t="s">
        <v>129</v>
      </c>
      <c r="C36" s="279"/>
      <c r="D36" s="279"/>
      <c r="E36" s="280" t="s">
        <v>130</v>
      </c>
      <c r="F36" s="280"/>
      <c r="G36" s="280"/>
      <c r="H36" s="281"/>
    </row>
    <row r="37" spans="1:8" ht="25.5" customHeight="1" x14ac:dyDescent="0.2">
      <c r="A37" s="178"/>
      <c r="B37" s="179" t="s">
        <v>75</v>
      </c>
      <c r="C37" s="180"/>
      <c r="D37" s="180"/>
      <c r="E37" s="180"/>
      <c r="F37" s="180"/>
      <c r="G37" s="180"/>
      <c r="H37" s="181"/>
    </row>
    <row r="38" spans="1:8" ht="100.5" customHeight="1" x14ac:dyDescent="0.2">
      <c r="A38" s="192"/>
      <c r="B38" s="183" t="s">
        <v>131</v>
      </c>
      <c r="C38" s="183"/>
      <c r="D38" s="176"/>
      <c r="E38" s="254" t="s">
        <v>132</v>
      </c>
      <c r="F38" s="258"/>
      <c r="G38" s="258"/>
      <c r="H38" s="259"/>
    </row>
    <row r="39" spans="1:8" ht="33.6" customHeight="1" x14ac:dyDescent="0.2">
      <c r="A39" s="192"/>
      <c r="B39" s="183" t="s">
        <v>133</v>
      </c>
      <c r="C39" s="184"/>
      <c r="D39" s="176"/>
      <c r="E39" s="254" t="s">
        <v>73</v>
      </c>
      <c r="F39" s="258"/>
      <c r="G39" s="258"/>
      <c r="H39" s="259"/>
    </row>
    <row r="40" spans="1:8" ht="35.450000000000003" customHeight="1" x14ac:dyDescent="0.2">
      <c r="A40" s="212" t="s">
        <v>159</v>
      </c>
      <c r="B40" s="173" t="s">
        <v>63</v>
      </c>
      <c r="C40" s="193"/>
      <c r="D40" s="193"/>
      <c r="E40" s="194"/>
      <c r="F40" s="194"/>
      <c r="G40" s="194"/>
      <c r="H40" s="195"/>
    </row>
    <row r="41" spans="1:8" ht="36.6" customHeight="1" x14ac:dyDescent="0.2">
      <c r="A41" s="253" t="s">
        <v>122</v>
      </c>
      <c r="B41" s="254"/>
      <c r="C41" s="254"/>
      <c r="D41" s="254"/>
      <c r="E41" s="254"/>
      <c r="F41" s="254"/>
      <c r="G41" s="254"/>
      <c r="H41" s="255"/>
    </row>
    <row r="42" spans="1:8" ht="34.5" customHeight="1" x14ac:dyDescent="0.2">
      <c r="A42" s="212" t="s">
        <v>160</v>
      </c>
      <c r="B42" s="173" t="s">
        <v>134</v>
      </c>
      <c r="C42" s="193"/>
      <c r="D42" s="193"/>
      <c r="E42" s="194"/>
      <c r="F42" s="194"/>
      <c r="G42" s="194"/>
      <c r="H42" s="195"/>
    </row>
    <row r="43" spans="1:8" ht="127.5" customHeight="1" x14ac:dyDescent="0.2">
      <c r="A43" s="253" t="s">
        <v>151</v>
      </c>
      <c r="B43" s="254"/>
      <c r="C43" s="254"/>
      <c r="D43" s="254"/>
      <c r="E43" s="254"/>
      <c r="F43" s="254"/>
      <c r="G43" s="254"/>
      <c r="H43" s="255"/>
    </row>
    <row r="44" spans="1:8" ht="30.6" customHeight="1" x14ac:dyDescent="0.2">
      <c r="A44" s="212" t="s">
        <v>161</v>
      </c>
      <c r="B44" s="173" t="s">
        <v>10</v>
      </c>
      <c r="C44" s="193"/>
      <c r="D44" s="193"/>
      <c r="E44" s="194"/>
      <c r="F44" s="194"/>
      <c r="G44" s="194"/>
      <c r="H44" s="195"/>
    </row>
    <row r="45" spans="1:8" ht="36.950000000000003" customHeight="1" x14ac:dyDescent="0.2">
      <c r="A45" s="253" t="s">
        <v>77</v>
      </c>
      <c r="B45" s="254"/>
      <c r="C45" s="254"/>
      <c r="D45" s="254"/>
      <c r="E45" s="254"/>
      <c r="F45" s="254"/>
      <c r="G45" s="254"/>
      <c r="H45" s="255"/>
    </row>
    <row r="46" spans="1:8" ht="34.5" customHeight="1" x14ac:dyDescent="0.2">
      <c r="A46" s="196" t="s">
        <v>162</v>
      </c>
      <c r="B46" s="173" t="s">
        <v>135</v>
      </c>
      <c r="C46" s="197"/>
      <c r="D46" s="198"/>
      <c r="E46" s="198"/>
      <c r="F46" s="198"/>
      <c r="G46" s="198"/>
      <c r="H46" s="199"/>
    </row>
    <row r="47" spans="1:8" ht="128.44999999999999" customHeight="1" x14ac:dyDescent="0.2">
      <c r="A47" s="253" t="s">
        <v>152</v>
      </c>
      <c r="B47" s="254"/>
      <c r="C47" s="254"/>
      <c r="D47" s="254"/>
      <c r="E47" s="254"/>
      <c r="F47" s="254"/>
      <c r="G47" s="254"/>
      <c r="H47" s="255"/>
    </row>
    <row r="48" spans="1:8" ht="34.5" customHeight="1" x14ac:dyDescent="0.2">
      <c r="A48" s="212" t="s">
        <v>39</v>
      </c>
      <c r="B48" s="173" t="s">
        <v>41</v>
      </c>
      <c r="C48" s="200"/>
      <c r="D48" s="200"/>
      <c r="E48" s="198"/>
      <c r="F48" s="198"/>
      <c r="G48" s="198"/>
      <c r="H48" s="199"/>
    </row>
    <row r="49" spans="1:8" ht="218.65" customHeight="1" x14ac:dyDescent="0.2">
      <c r="A49" s="253" t="s">
        <v>166</v>
      </c>
      <c r="B49" s="254"/>
      <c r="C49" s="254"/>
      <c r="D49" s="254"/>
      <c r="E49" s="254"/>
      <c r="F49" s="254"/>
      <c r="G49" s="254"/>
      <c r="H49" s="255"/>
    </row>
    <row r="50" spans="1:8" ht="26.1" customHeight="1" x14ac:dyDescent="0.2">
      <c r="A50" s="212" t="s">
        <v>62</v>
      </c>
      <c r="B50" s="173" t="s">
        <v>65</v>
      </c>
      <c r="C50" s="198"/>
      <c r="D50" s="198"/>
      <c r="E50" s="198"/>
      <c r="F50" s="198"/>
      <c r="G50" s="198"/>
      <c r="H50" s="199"/>
    </row>
    <row r="51" spans="1:8" ht="98.45" customHeight="1" x14ac:dyDescent="0.2">
      <c r="A51" s="253" t="s">
        <v>136</v>
      </c>
      <c r="B51" s="254"/>
      <c r="C51" s="254"/>
      <c r="D51" s="254"/>
      <c r="E51" s="254"/>
      <c r="F51" s="254"/>
      <c r="G51" s="254"/>
      <c r="H51" s="255"/>
    </row>
    <row r="52" spans="1:8" ht="32.1" customHeight="1" x14ac:dyDescent="0.2">
      <c r="A52" s="212" t="s">
        <v>64</v>
      </c>
      <c r="B52" s="173" t="s">
        <v>81</v>
      </c>
      <c r="C52" s="201"/>
      <c r="D52" s="200"/>
      <c r="E52" s="256"/>
      <c r="F52" s="256"/>
      <c r="G52" s="256"/>
      <c r="H52" s="257"/>
    </row>
    <row r="53" spans="1:8" ht="107.45" customHeight="1" x14ac:dyDescent="0.2">
      <c r="A53" s="253" t="s">
        <v>167</v>
      </c>
      <c r="B53" s="254"/>
      <c r="C53" s="254"/>
      <c r="D53" s="254"/>
      <c r="E53" s="254"/>
      <c r="F53" s="254"/>
      <c r="G53" s="254"/>
      <c r="H53" s="255"/>
    </row>
    <row r="54" spans="1:8" ht="25.5" customHeight="1" x14ac:dyDescent="0.2">
      <c r="A54" s="196" t="s">
        <v>163</v>
      </c>
      <c r="B54" s="202" t="s">
        <v>154</v>
      </c>
      <c r="C54" s="198"/>
      <c r="D54" s="198"/>
      <c r="E54" s="198"/>
      <c r="F54" s="198"/>
      <c r="G54" s="198"/>
      <c r="H54" s="199"/>
    </row>
    <row r="55" spans="1:8" ht="66.95" customHeight="1" x14ac:dyDescent="0.2">
      <c r="A55" s="253" t="s">
        <v>218</v>
      </c>
      <c r="B55" s="276"/>
      <c r="C55" s="276"/>
      <c r="D55" s="276"/>
      <c r="E55" s="276"/>
      <c r="F55" s="276"/>
      <c r="G55" s="276"/>
      <c r="H55" s="277"/>
    </row>
    <row r="56" spans="1:8" ht="26.1" customHeight="1" x14ac:dyDescent="0.2">
      <c r="A56" s="186" t="s">
        <v>164</v>
      </c>
      <c r="B56" s="203" t="s">
        <v>42</v>
      </c>
      <c r="C56" s="197"/>
      <c r="D56" s="197"/>
      <c r="E56" s="198"/>
      <c r="F56" s="198"/>
      <c r="G56" s="198"/>
      <c r="H56" s="199"/>
    </row>
    <row r="57" spans="1:8" ht="36.950000000000003" customHeight="1" x14ac:dyDescent="0.2">
      <c r="A57" s="253" t="s">
        <v>137</v>
      </c>
      <c r="B57" s="254"/>
      <c r="C57" s="254"/>
      <c r="D57" s="254"/>
      <c r="E57" s="254"/>
      <c r="F57" s="254"/>
      <c r="G57" s="254"/>
      <c r="H57" s="255"/>
    </row>
    <row r="58" spans="1:8" ht="26.45" customHeight="1" x14ac:dyDescent="0.2">
      <c r="A58" s="186" t="s">
        <v>165</v>
      </c>
      <c r="B58" s="203" t="s">
        <v>89</v>
      </c>
      <c r="C58" s="204"/>
      <c r="D58" s="204"/>
      <c r="E58" s="205"/>
      <c r="F58" s="205"/>
      <c r="G58" s="205"/>
      <c r="H58" s="206"/>
    </row>
    <row r="59" spans="1:8" ht="40.5" customHeight="1" x14ac:dyDescent="0.2">
      <c r="A59" s="253" t="s">
        <v>90</v>
      </c>
      <c r="B59" s="254"/>
      <c r="C59" s="254"/>
      <c r="D59" s="254"/>
      <c r="E59" s="254"/>
      <c r="F59" s="254"/>
      <c r="G59" s="254"/>
      <c r="H59" s="255"/>
    </row>
    <row r="60" spans="1:8" ht="20.100000000000001" customHeight="1" x14ac:dyDescent="0.2">
      <c r="A60" s="282" t="s">
        <v>139</v>
      </c>
      <c r="B60" s="283"/>
      <c r="C60" s="283"/>
      <c r="D60" s="283"/>
      <c r="E60" s="283"/>
      <c r="F60" s="283"/>
      <c r="G60" s="283"/>
      <c r="H60" s="284"/>
    </row>
    <row r="61" spans="1:8" ht="39" customHeight="1" x14ac:dyDescent="0.2">
      <c r="A61" s="273" t="s">
        <v>138</v>
      </c>
      <c r="B61" s="273"/>
      <c r="C61" s="273"/>
      <c r="D61" s="273"/>
      <c r="E61" s="273"/>
      <c r="F61" s="273"/>
      <c r="G61" s="273"/>
      <c r="H61" s="274"/>
    </row>
    <row r="62" spans="1:8" ht="80.099999999999994" customHeight="1" x14ac:dyDescent="0.2">
      <c r="A62" s="273" t="s">
        <v>168</v>
      </c>
      <c r="B62" s="273"/>
      <c r="C62" s="273"/>
      <c r="D62" s="273"/>
      <c r="E62" s="273"/>
      <c r="F62" s="273"/>
      <c r="G62" s="273"/>
      <c r="H62" s="274"/>
    </row>
    <row r="63" spans="1:8" ht="20.100000000000001" customHeight="1" x14ac:dyDescent="0.2">
      <c r="A63" s="282" t="s">
        <v>140</v>
      </c>
      <c r="B63" s="283"/>
      <c r="C63" s="283"/>
      <c r="D63" s="283"/>
      <c r="E63" s="283"/>
      <c r="F63" s="283"/>
      <c r="G63" s="283"/>
      <c r="H63" s="284"/>
    </row>
    <row r="64" spans="1:8" ht="39.6" customHeight="1" x14ac:dyDescent="0.2">
      <c r="A64" s="271" t="s">
        <v>148</v>
      </c>
      <c r="B64" s="271"/>
      <c r="C64" s="271"/>
      <c r="D64" s="271"/>
      <c r="E64" s="271"/>
      <c r="F64" s="271"/>
      <c r="G64" s="271"/>
      <c r="H64" s="272"/>
    </row>
    <row r="65" ht="50.1" customHeight="1" x14ac:dyDescent="0.2"/>
  </sheetData>
  <customSheetViews>
    <customSheetView guid="{05A4635C-9AA5-4788-AE33-0D2B48B9581F}" showGridLines="0" fitToPage="1" topLeftCell="A13">
      <selection activeCell="G53" sqref="G53"/>
      <rowBreaks count="2" manualBreakCount="2">
        <brk id="27" max="7" man="1"/>
        <brk id="56" max="7" man="1"/>
      </rowBreaks>
      <pageMargins left="0.35433070866141736" right="0.23622047244094491" top="0.19685039370078741" bottom="0" header="0.19685039370078741" footer="0.19685039370078741"/>
      <printOptions horizontalCentered="1" verticalCentered="1"/>
      <pageSetup paperSize="9" scale="83" fitToHeight="2" orientation="portrait" r:id="rId1"/>
      <headerFooter alignWithMargins="0"/>
    </customSheetView>
  </customSheetViews>
  <mergeCells count="50">
    <mergeCell ref="A15:H15"/>
    <mergeCell ref="A60:H60"/>
    <mergeCell ref="A63:H63"/>
    <mergeCell ref="A2:C2"/>
    <mergeCell ref="F2:H2"/>
    <mergeCell ref="A3:H3"/>
    <mergeCell ref="A5:H5"/>
    <mergeCell ref="B12:H12"/>
    <mergeCell ref="B8:H8"/>
    <mergeCell ref="B9:H9"/>
    <mergeCell ref="B10:H10"/>
    <mergeCell ref="B7:H7"/>
    <mergeCell ref="B11:H11"/>
    <mergeCell ref="B6:H6"/>
    <mergeCell ref="A14:H14"/>
    <mergeCell ref="E31:H31"/>
    <mergeCell ref="A64:H64"/>
    <mergeCell ref="E38:H38"/>
    <mergeCell ref="A59:H59"/>
    <mergeCell ref="A62:H62"/>
    <mergeCell ref="E35:H35"/>
    <mergeCell ref="A43:H43"/>
    <mergeCell ref="A55:H55"/>
    <mergeCell ref="A57:H57"/>
    <mergeCell ref="B35:D35"/>
    <mergeCell ref="B36:D36"/>
    <mergeCell ref="E36:H36"/>
    <mergeCell ref="A61:H61"/>
    <mergeCell ref="A53:H53"/>
    <mergeCell ref="A16:H16"/>
    <mergeCell ref="B17:H17"/>
    <mergeCell ref="B18:H18"/>
    <mergeCell ref="B19:H19"/>
    <mergeCell ref="B20:H20"/>
    <mergeCell ref="B13:H13"/>
    <mergeCell ref="A47:H47"/>
    <mergeCell ref="A49:H49"/>
    <mergeCell ref="A51:H51"/>
    <mergeCell ref="E52:H52"/>
    <mergeCell ref="E39:H39"/>
    <mergeCell ref="A41:H41"/>
    <mergeCell ref="A45:H45"/>
    <mergeCell ref="A25:H25"/>
    <mergeCell ref="E29:H29"/>
    <mergeCell ref="B31:C31"/>
    <mergeCell ref="B21:H21"/>
    <mergeCell ref="B22:H22"/>
    <mergeCell ref="E32:H32"/>
    <mergeCell ref="E28:H28"/>
    <mergeCell ref="B23:H23"/>
  </mergeCells>
  <phoneticPr fontId="29" type="noConversion"/>
  <printOptions horizontalCentered="1" verticalCentered="1"/>
  <pageMargins left="0.35433070866141736" right="0.23622047244094491" top="0.19685039370078741" bottom="0" header="0.19685039370078741" footer="0.19685039370078741"/>
  <pageSetup paperSize="9" scale="71" fitToHeight="2" orientation="portrait" r:id="rId2"/>
  <headerFooter alignWithMargins="0"/>
  <drawing r:id="rId3"/>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pageSetUpPr fitToPage="1"/>
  </sheetPr>
  <dimension ref="A1:G67"/>
  <sheetViews>
    <sheetView showGridLines="0" zoomScale="55" zoomScaleNormal="55" zoomScaleSheetLayoutView="100" workbookViewId="0">
      <selection sqref="A1:G1"/>
    </sheetView>
  </sheetViews>
  <sheetFormatPr baseColWidth="10" defaultColWidth="10.85546875" defaultRowHeight="12.75" x14ac:dyDescent="0.2"/>
  <cols>
    <col min="1" max="1" width="5.140625" style="2" customWidth="1"/>
    <col min="2" max="2" width="49.42578125" style="53" customWidth="1"/>
    <col min="3" max="3" width="27.42578125" style="2" customWidth="1"/>
    <col min="4" max="5" width="18.7109375" style="2" customWidth="1"/>
    <col min="6" max="6" width="22.5703125" style="2" customWidth="1"/>
    <col min="7" max="7" width="18.7109375" style="55" customWidth="1"/>
    <col min="8" max="16384" width="10.85546875" style="2"/>
  </cols>
  <sheetData>
    <row r="1" spans="1:7" ht="52.5" customHeight="1" thickBot="1" x14ac:dyDescent="0.25">
      <c r="A1" s="362" t="s">
        <v>180</v>
      </c>
      <c r="B1" s="363"/>
      <c r="C1" s="363"/>
      <c r="D1" s="363"/>
      <c r="E1" s="363"/>
      <c r="F1" s="363"/>
      <c r="G1" s="364"/>
    </row>
    <row r="2" spans="1:7" ht="20.100000000000001" customHeight="1" x14ac:dyDescent="0.2">
      <c r="A2" s="50"/>
      <c r="B2" s="51"/>
      <c r="C2" s="51"/>
      <c r="D2" s="51"/>
      <c r="E2" s="51"/>
      <c r="F2" s="51"/>
      <c r="G2" s="52"/>
    </row>
    <row r="3" spans="1:7" ht="20.100000000000001" customHeight="1" thickBot="1" x14ac:dyDescent="0.25">
      <c r="A3" s="92" t="s">
        <v>43</v>
      </c>
      <c r="B3" s="11"/>
      <c r="C3" s="345"/>
      <c r="D3" s="346"/>
      <c r="E3" s="346"/>
      <c r="F3" s="51"/>
      <c r="G3" s="52"/>
    </row>
    <row r="4" spans="1:7" ht="18" customHeight="1" thickBot="1" x14ac:dyDescent="0.25">
      <c r="A4" s="92" t="s">
        <v>44</v>
      </c>
      <c r="C4" s="367"/>
      <c r="D4" s="365"/>
      <c r="E4" s="366"/>
      <c r="G4" s="54"/>
    </row>
    <row r="5" spans="1:7" ht="18" customHeight="1" thickBot="1" x14ac:dyDescent="0.25">
      <c r="A5" s="94" t="s">
        <v>32</v>
      </c>
      <c r="C5" s="359"/>
      <c r="D5" s="368"/>
      <c r="E5" s="369"/>
    </row>
    <row r="6" spans="1:7" ht="18" customHeight="1" thickBot="1" x14ac:dyDescent="0.25">
      <c r="A6" s="94" t="s">
        <v>45</v>
      </c>
      <c r="C6" s="359"/>
      <c r="D6" s="360"/>
      <c r="E6" s="361"/>
    </row>
    <row r="7" spans="1:7" ht="18" customHeight="1" thickBot="1" x14ac:dyDescent="0.25">
      <c r="A7" s="95" t="s">
        <v>21</v>
      </c>
      <c r="C7" s="359"/>
      <c r="D7" s="360"/>
      <c r="E7" s="361"/>
    </row>
    <row r="8" spans="1:7" ht="18" customHeight="1" thickBot="1" x14ac:dyDescent="0.25">
      <c r="B8" s="56"/>
      <c r="F8" s="341" t="s">
        <v>113</v>
      </c>
      <c r="G8" s="341"/>
    </row>
    <row r="9" spans="1:7" s="53" customFormat="1" ht="30" customHeight="1" thickBot="1" x14ac:dyDescent="0.3">
      <c r="A9" s="16" t="s">
        <v>47</v>
      </c>
      <c r="B9" s="17"/>
      <c r="C9" s="18"/>
      <c r="D9" s="18"/>
      <c r="E9" s="18"/>
      <c r="F9" s="19" t="s">
        <v>189</v>
      </c>
      <c r="G9" s="20" t="s">
        <v>48</v>
      </c>
    </row>
    <row r="10" spans="1:7" s="53" customFormat="1" ht="44.25" customHeight="1" x14ac:dyDescent="0.25">
      <c r="A10" s="21" t="s">
        <v>49</v>
      </c>
      <c r="B10" s="107"/>
      <c r="C10" s="22" t="s">
        <v>185</v>
      </c>
      <c r="D10" s="22" t="s">
        <v>186</v>
      </c>
      <c r="E10" s="23" t="s">
        <v>188</v>
      </c>
      <c r="F10" s="248">
        <f>+F21+F35</f>
        <v>0</v>
      </c>
      <c r="G10" s="249">
        <f>+G21+G35</f>
        <v>0</v>
      </c>
    </row>
    <row r="11" spans="1:7" ht="20.100000000000001" customHeight="1" x14ac:dyDescent="0.25">
      <c r="A11" s="330" t="s">
        <v>50</v>
      </c>
      <c r="B11" s="112" t="s">
        <v>69</v>
      </c>
      <c r="C11" s="319" t="s">
        <v>67</v>
      </c>
      <c r="D11" s="320"/>
      <c r="E11" s="321"/>
      <c r="F11" s="103"/>
      <c r="G11" s="108"/>
    </row>
    <row r="12" spans="1:7" ht="20.100000000000001" customHeight="1" x14ac:dyDescent="0.25">
      <c r="A12" s="331"/>
      <c r="B12" s="324" t="s">
        <v>195</v>
      </c>
      <c r="C12" s="215"/>
      <c r="D12" s="216"/>
      <c r="E12" s="217"/>
      <c r="F12" s="218">
        <f t="shared" ref="F12:F20" si="0">D12*E12</f>
        <v>0</v>
      </c>
      <c r="G12" s="219"/>
    </row>
    <row r="13" spans="1:7" ht="20.100000000000001" customHeight="1" x14ac:dyDescent="0.25">
      <c r="A13" s="331"/>
      <c r="B13" s="324"/>
      <c r="C13" s="215"/>
      <c r="D13" s="216"/>
      <c r="E13" s="217"/>
      <c r="F13" s="218">
        <f t="shared" si="0"/>
        <v>0</v>
      </c>
      <c r="G13" s="219"/>
    </row>
    <row r="14" spans="1:7" ht="20.100000000000001" customHeight="1" x14ac:dyDescent="0.25">
      <c r="A14" s="331"/>
      <c r="B14" s="325"/>
      <c r="C14" s="215"/>
      <c r="D14" s="216"/>
      <c r="E14" s="217"/>
      <c r="F14" s="218">
        <f t="shared" si="0"/>
        <v>0</v>
      </c>
      <c r="G14" s="219"/>
    </row>
    <row r="15" spans="1:7" ht="20.100000000000001" customHeight="1" x14ac:dyDescent="0.25">
      <c r="A15" s="332"/>
      <c r="B15" s="329" t="s">
        <v>196</v>
      </c>
      <c r="C15" s="220"/>
      <c r="D15" s="220"/>
      <c r="E15" s="221"/>
      <c r="F15" s="222">
        <f t="shared" si="0"/>
        <v>0</v>
      </c>
      <c r="G15" s="219"/>
    </row>
    <row r="16" spans="1:7" ht="20.100000000000001" customHeight="1" x14ac:dyDescent="0.25">
      <c r="A16" s="331"/>
      <c r="B16" s="324"/>
      <c r="C16" s="223"/>
      <c r="D16" s="220"/>
      <c r="E16" s="221"/>
      <c r="F16" s="222">
        <f t="shared" si="0"/>
        <v>0</v>
      </c>
      <c r="G16" s="219"/>
    </row>
    <row r="17" spans="1:7" ht="20.100000000000001" customHeight="1" x14ac:dyDescent="0.25">
      <c r="A17" s="331"/>
      <c r="B17" s="324"/>
      <c r="C17" s="223"/>
      <c r="D17" s="220"/>
      <c r="E17" s="221"/>
      <c r="F17" s="222">
        <f t="shared" si="0"/>
        <v>0</v>
      </c>
      <c r="G17" s="219"/>
    </row>
    <row r="18" spans="1:7" ht="20.100000000000001" customHeight="1" x14ac:dyDescent="0.2">
      <c r="A18" s="331"/>
      <c r="B18" s="329" t="s">
        <v>197</v>
      </c>
      <c r="C18" s="223"/>
      <c r="D18" s="224"/>
      <c r="E18" s="224"/>
      <c r="F18" s="222">
        <f t="shared" si="0"/>
        <v>0</v>
      </c>
      <c r="G18" s="225"/>
    </row>
    <row r="19" spans="1:7" ht="20.100000000000001" customHeight="1" x14ac:dyDescent="0.25">
      <c r="A19" s="331"/>
      <c r="B19" s="324"/>
      <c r="C19" s="223"/>
      <c r="D19" s="220"/>
      <c r="E19" s="221"/>
      <c r="F19" s="222">
        <f t="shared" si="0"/>
        <v>0</v>
      </c>
      <c r="G19" s="225"/>
    </row>
    <row r="20" spans="1:7" ht="20.100000000000001" customHeight="1" x14ac:dyDescent="0.25">
      <c r="A20" s="332"/>
      <c r="B20" s="324"/>
      <c r="C20" s="220"/>
      <c r="D20" s="220"/>
      <c r="E20" s="221"/>
      <c r="F20" s="222">
        <f t="shared" si="0"/>
        <v>0</v>
      </c>
      <c r="G20" s="225"/>
    </row>
    <row r="21" spans="1:7" ht="20.100000000000001" customHeight="1" x14ac:dyDescent="0.2">
      <c r="A21" s="332"/>
      <c r="B21" s="114"/>
      <c r="C21" s="226" t="s">
        <v>51</v>
      </c>
      <c r="D21" s="227">
        <f>SUM(D11:D20)</f>
        <v>0</v>
      </c>
      <c r="E21" s="227">
        <f>SUM(E11:E20)</f>
        <v>0</v>
      </c>
      <c r="F21" s="228">
        <f>SUM(F11:F20)</f>
        <v>0</v>
      </c>
      <c r="G21" s="229">
        <f>SUM(G11:G20)</f>
        <v>0</v>
      </c>
    </row>
    <row r="22" spans="1:7" ht="20.100000000000001" customHeight="1" x14ac:dyDescent="0.2">
      <c r="A22" s="332"/>
      <c r="B22" s="113"/>
      <c r="C22" s="319" t="s">
        <v>68</v>
      </c>
      <c r="D22" s="320"/>
      <c r="E22" s="321"/>
      <c r="F22" s="104"/>
      <c r="G22" s="109"/>
    </row>
    <row r="23" spans="1:7" ht="20.100000000000001" customHeight="1" x14ac:dyDescent="0.2">
      <c r="A23" s="332"/>
      <c r="B23" s="326" t="s">
        <v>199</v>
      </c>
      <c r="C23" s="224"/>
      <c r="D23" s="224"/>
      <c r="E23" s="224"/>
      <c r="F23" s="230">
        <f t="shared" ref="F23:F34" si="1">D23*E23</f>
        <v>0</v>
      </c>
      <c r="G23" s="231"/>
    </row>
    <row r="24" spans="1:7" ht="20.100000000000001" customHeight="1" x14ac:dyDescent="0.2">
      <c r="A24" s="332"/>
      <c r="B24" s="327"/>
      <c r="C24" s="224"/>
      <c r="D24" s="224"/>
      <c r="E24" s="224"/>
      <c r="F24" s="230">
        <f t="shared" si="1"/>
        <v>0</v>
      </c>
      <c r="G24" s="231"/>
    </row>
    <row r="25" spans="1:7" ht="20.100000000000001" customHeight="1" x14ac:dyDescent="0.2">
      <c r="A25" s="332"/>
      <c r="B25" s="328"/>
      <c r="C25" s="224"/>
      <c r="D25" s="224"/>
      <c r="E25" s="224"/>
      <c r="F25" s="230">
        <f t="shared" si="1"/>
        <v>0</v>
      </c>
      <c r="G25" s="231"/>
    </row>
    <row r="26" spans="1:7" ht="20.100000000000001" customHeight="1" x14ac:dyDescent="0.2">
      <c r="A26" s="332"/>
      <c r="B26" s="329" t="s">
        <v>201</v>
      </c>
      <c r="C26" s="224"/>
      <c r="D26" s="224"/>
      <c r="E26" s="224"/>
      <c r="F26" s="222">
        <f t="shared" si="1"/>
        <v>0</v>
      </c>
      <c r="G26" s="225"/>
    </row>
    <row r="27" spans="1:7" ht="20.100000000000001" customHeight="1" x14ac:dyDescent="0.2">
      <c r="A27" s="332"/>
      <c r="B27" s="324"/>
      <c r="C27" s="224"/>
      <c r="D27" s="224"/>
      <c r="E27" s="224"/>
      <c r="F27" s="222">
        <f t="shared" si="1"/>
        <v>0</v>
      </c>
      <c r="G27" s="225"/>
    </row>
    <row r="28" spans="1:7" ht="20.100000000000001" customHeight="1" x14ac:dyDescent="0.2">
      <c r="A28" s="332"/>
      <c r="B28" s="324"/>
      <c r="C28" s="224"/>
      <c r="D28" s="224"/>
      <c r="E28" s="224"/>
      <c r="F28" s="222">
        <f t="shared" si="1"/>
        <v>0</v>
      </c>
      <c r="G28" s="225"/>
    </row>
    <row r="29" spans="1:7" ht="20.100000000000001" customHeight="1" x14ac:dyDescent="0.2">
      <c r="A29" s="331"/>
      <c r="B29" s="326" t="s">
        <v>200</v>
      </c>
      <c r="C29" s="232"/>
      <c r="D29" s="224"/>
      <c r="E29" s="224"/>
      <c r="F29" s="233">
        <f t="shared" si="1"/>
        <v>0</v>
      </c>
      <c r="G29" s="231"/>
    </row>
    <row r="30" spans="1:7" ht="20.100000000000001" customHeight="1" x14ac:dyDescent="0.2">
      <c r="A30" s="331"/>
      <c r="B30" s="327"/>
      <c r="C30" s="232"/>
      <c r="D30" s="224"/>
      <c r="E30" s="224"/>
      <c r="F30" s="233">
        <f t="shared" si="1"/>
        <v>0</v>
      </c>
      <c r="G30" s="231"/>
    </row>
    <row r="31" spans="1:7" ht="20.100000000000001" customHeight="1" x14ac:dyDescent="0.2">
      <c r="A31" s="331"/>
      <c r="B31" s="328"/>
      <c r="C31" s="232"/>
      <c r="D31" s="224"/>
      <c r="E31" s="224"/>
      <c r="F31" s="233">
        <f t="shared" si="1"/>
        <v>0</v>
      </c>
      <c r="G31" s="231"/>
    </row>
    <row r="32" spans="1:7" ht="20.100000000000001" customHeight="1" x14ac:dyDescent="0.2">
      <c r="A32" s="332"/>
      <c r="B32" s="329" t="s">
        <v>202</v>
      </c>
      <c r="C32" s="224"/>
      <c r="D32" s="224"/>
      <c r="E32" s="224"/>
      <c r="F32" s="233">
        <f t="shared" si="1"/>
        <v>0</v>
      </c>
      <c r="G32" s="225"/>
    </row>
    <row r="33" spans="1:7" ht="20.100000000000001" customHeight="1" x14ac:dyDescent="0.2">
      <c r="A33" s="332"/>
      <c r="B33" s="324"/>
      <c r="C33" s="234"/>
      <c r="D33" s="234"/>
      <c r="E33" s="234"/>
      <c r="F33" s="233">
        <f t="shared" si="1"/>
        <v>0</v>
      </c>
      <c r="G33" s="235"/>
    </row>
    <row r="34" spans="1:7" ht="20.100000000000001" customHeight="1" x14ac:dyDescent="0.2">
      <c r="A34" s="332"/>
      <c r="B34" s="324"/>
      <c r="C34" s="234"/>
      <c r="D34" s="234"/>
      <c r="E34" s="234"/>
      <c r="F34" s="233">
        <f t="shared" si="1"/>
        <v>0</v>
      </c>
      <c r="G34" s="236"/>
    </row>
    <row r="35" spans="1:7" ht="24.95" customHeight="1" thickBot="1" x14ac:dyDescent="0.25">
      <c r="A35" s="332"/>
      <c r="B35" s="115"/>
      <c r="C35" s="237" t="s">
        <v>51</v>
      </c>
      <c r="D35" s="237">
        <f>SUM(D22:D32)</f>
        <v>0</v>
      </c>
      <c r="E35" s="237">
        <f>SUM(E22:E32)</f>
        <v>0</v>
      </c>
      <c r="F35" s="238">
        <f>SUM(F22:F34)</f>
        <v>0</v>
      </c>
      <c r="G35" s="239">
        <f>SUM(G22:G34)</f>
        <v>0</v>
      </c>
    </row>
    <row r="36" spans="1:7" ht="24.95" customHeight="1" x14ac:dyDescent="0.2">
      <c r="A36" s="116" t="s">
        <v>203</v>
      </c>
      <c r="B36" s="117"/>
      <c r="C36" s="117"/>
      <c r="D36" s="117"/>
      <c r="E36" s="118"/>
      <c r="F36" s="240"/>
      <c r="G36" s="225"/>
    </row>
    <row r="37" spans="1:7" ht="24.95" customHeight="1" x14ac:dyDescent="0.2">
      <c r="A37" s="24" t="s">
        <v>52</v>
      </c>
      <c r="B37" s="25"/>
      <c r="C37" s="25"/>
      <c r="D37" s="25"/>
      <c r="E37" s="119"/>
      <c r="F37" s="240"/>
      <c r="G37" s="225"/>
    </row>
    <row r="38" spans="1:7" ht="24.95" customHeight="1" x14ac:dyDescent="0.2">
      <c r="A38" s="26" t="s">
        <v>204</v>
      </c>
      <c r="B38" s="27"/>
      <c r="C38" s="27"/>
      <c r="D38" s="27"/>
      <c r="E38" s="120"/>
      <c r="F38" s="240"/>
      <c r="G38" s="225"/>
    </row>
    <row r="39" spans="1:7" ht="24.95" customHeight="1" x14ac:dyDescent="0.2">
      <c r="A39" s="26" t="s">
        <v>205</v>
      </c>
      <c r="B39" s="27"/>
      <c r="C39" s="27"/>
      <c r="D39" s="27"/>
      <c r="E39" s="120"/>
      <c r="F39" s="240"/>
      <c r="G39" s="225"/>
    </row>
    <row r="40" spans="1:7" ht="24.95" customHeight="1" thickBot="1" x14ac:dyDescent="0.25">
      <c r="A40" s="28" t="s">
        <v>219</v>
      </c>
      <c r="B40" s="29"/>
      <c r="C40" s="29"/>
      <c r="D40" s="29"/>
      <c r="E40" s="121"/>
      <c r="F40" s="240"/>
      <c r="G40" s="225"/>
    </row>
    <row r="41" spans="1:7" ht="24.95" customHeight="1" thickBot="1" x14ac:dyDescent="0.25">
      <c r="A41" s="30" t="s">
        <v>53</v>
      </c>
      <c r="B41" s="31"/>
      <c r="C41" s="31"/>
      <c r="D41" s="31"/>
      <c r="E41" s="122"/>
      <c r="F41" s="241">
        <f>SUM(F36:F40)+F10</f>
        <v>0</v>
      </c>
      <c r="G41" s="242">
        <f>SUM(G36:G40)+G10</f>
        <v>0</v>
      </c>
    </row>
    <row r="42" spans="1:7" ht="24.95" customHeight="1" thickBot="1" x14ac:dyDescent="0.25">
      <c r="A42" s="5"/>
      <c r="B42" s="32"/>
      <c r="C42" s="32"/>
      <c r="D42" s="32"/>
      <c r="E42" s="33" t="s">
        <v>54</v>
      </c>
      <c r="F42" s="243" t="e">
        <f>G41/F41</f>
        <v>#DIV/0!</v>
      </c>
      <c r="G42" s="34"/>
    </row>
    <row r="43" spans="1:7" ht="13.5" thickBot="1" x14ac:dyDescent="0.25">
      <c r="A43" s="5"/>
      <c r="B43" s="14"/>
      <c r="C43" s="5"/>
      <c r="D43" s="5"/>
      <c r="E43" s="5"/>
      <c r="F43" s="5"/>
      <c r="G43" s="13"/>
    </row>
    <row r="44" spans="1:7" s="5" customFormat="1" ht="24.95" customHeight="1" thickBot="1" x14ac:dyDescent="0.25">
      <c r="A44" s="316" t="s">
        <v>214</v>
      </c>
      <c r="B44" s="317"/>
      <c r="C44" s="317"/>
      <c r="D44" s="317"/>
      <c r="E44" s="318"/>
      <c r="F44" s="37"/>
      <c r="G44" s="13"/>
    </row>
    <row r="45" spans="1:7" s="5" customFormat="1" ht="26.25" thickBot="1" x14ac:dyDescent="0.25">
      <c r="A45" s="337" t="s">
        <v>17</v>
      </c>
      <c r="B45" s="338"/>
      <c r="C45" s="38" t="s">
        <v>18</v>
      </c>
      <c r="D45" s="38" t="s">
        <v>19</v>
      </c>
      <c r="E45" s="39" t="s">
        <v>20</v>
      </c>
      <c r="F45" s="3"/>
      <c r="G45" s="13"/>
    </row>
    <row r="46" spans="1:7" s="42" customFormat="1" ht="24.95" customHeight="1" x14ac:dyDescent="0.2">
      <c r="A46" s="339"/>
      <c r="B46" s="340"/>
      <c r="C46" s="40"/>
      <c r="D46" s="244"/>
      <c r="E46" s="41"/>
      <c r="G46" s="43"/>
    </row>
    <row r="47" spans="1:7" s="42" customFormat="1" ht="24.95" customHeight="1" x14ac:dyDescent="0.2">
      <c r="A47" s="322"/>
      <c r="B47" s="323"/>
      <c r="C47" s="44"/>
      <c r="D47" s="245"/>
      <c r="E47" s="45"/>
      <c r="G47" s="43"/>
    </row>
    <row r="48" spans="1:7" s="42" customFormat="1" ht="24.95" customHeight="1" x14ac:dyDescent="0.2">
      <c r="A48" s="322"/>
      <c r="B48" s="323"/>
      <c r="C48" s="44"/>
      <c r="D48" s="245"/>
      <c r="E48" s="45"/>
      <c r="G48" s="43"/>
    </row>
    <row r="49" spans="1:7" s="42" customFormat="1" ht="24.95" customHeight="1" x14ac:dyDescent="0.2">
      <c r="A49" s="322"/>
      <c r="B49" s="323"/>
      <c r="C49" s="44"/>
      <c r="D49" s="245"/>
      <c r="E49" s="45"/>
      <c r="G49" s="43"/>
    </row>
    <row r="50" spans="1:7" s="42" customFormat="1" ht="24.95" customHeight="1" thickBot="1" x14ac:dyDescent="0.25">
      <c r="A50" s="333"/>
      <c r="B50" s="334"/>
      <c r="C50" s="46"/>
      <c r="D50" s="246"/>
      <c r="E50" s="47"/>
      <c r="G50" s="43"/>
    </row>
    <row r="51" spans="1:7" s="5" customFormat="1" ht="24.95" customHeight="1" thickBot="1" x14ac:dyDescent="0.25">
      <c r="A51" s="335" t="s">
        <v>51</v>
      </c>
      <c r="B51" s="336"/>
      <c r="C51" s="48"/>
      <c r="D51" s="247">
        <f>SUM(D46:D50)</f>
        <v>0</v>
      </c>
      <c r="E51" s="49"/>
      <c r="G51" s="13"/>
    </row>
    <row r="52" spans="1:7" ht="13.5" thickBot="1" x14ac:dyDescent="0.25">
      <c r="A52" s="5"/>
      <c r="B52" s="14"/>
      <c r="C52" s="5"/>
      <c r="D52" s="5"/>
      <c r="E52" s="5"/>
      <c r="F52" s="5"/>
      <c r="G52" s="13"/>
    </row>
    <row r="53" spans="1:7" ht="58.5" customHeight="1" x14ac:dyDescent="0.2">
      <c r="D53" s="299" t="s">
        <v>100</v>
      </c>
      <c r="E53" s="300"/>
      <c r="F53" s="300"/>
      <c r="G53" s="301"/>
    </row>
    <row r="54" spans="1:7" ht="59.25" customHeight="1" thickBot="1" x14ac:dyDescent="0.25">
      <c r="D54" s="302"/>
      <c r="E54" s="303"/>
      <c r="F54" s="303"/>
      <c r="G54" s="304"/>
    </row>
    <row r="57" spans="1:7" ht="39" customHeight="1" thickBot="1" x14ac:dyDescent="0.25">
      <c r="A57" s="370" t="s">
        <v>206</v>
      </c>
      <c r="B57" s="371"/>
      <c r="C57" s="371"/>
      <c r="D57" s="371"/>
      <c r="E57" s="371"/>
      <c r="F57" s="371"/>
      <c r="G57" s="371"/>
    </row>
    <row r="58" spans="1:7" ht="39" customHeight="1" thickBot="1" x14ac:dyDescent="0.25">
      <c r="A58" s="308" t="s">
        <v>92</v>
      </c>
      <c r="B58" s="309"/>
      <c r="C58" s="309"/>
      <c r="D58" s="309"/>
      <c r="E58" s="309"/>
      <c r="F58" s="309"/>
      <c r="G58" s="310"/>
    </row>
    <row r="59" spans="1:7" ht="140.1" customHeight="1" thickBot="1" x14ac:dyDescent="0.25">
      <c r="A59" s="305"/>
      <c r="B59" s="306"/>
      <c r="C59" s="306"/>
      <c r="D59" s="306"/>
      <c r="E59" s="306"/>
      <c r="F59" s="306"/>
      <c r="G59" s="307"/>
    </row>
    <row r="60" spans="1:7" ht="39" customHeight="1" thickBot="1" x14ac:dyDescent="0.25">
      <c r="A60" s="296" t="s">
        <v>93</v>
      </c>
      <c r="B60" s="297"/>
      <c r="C60" s="297"/>
      <c r="D60" s="297"/>
      <c r="E60" s="297"/>
      <c r="F60" s="297"/>
      <c r="G60" s="298"/>
    </row>
    <row r="61" spans="1:7" ht="140.1" customHeight="1" thickBot="1" x14ac:dyDescent="0.25">
      <c r="A61" s="305"/>
      <c r="B61" s="306"/>
      <c r="C61" s="306"/>
      <c r="D61" s="306"/>
      <c r="E61" s="306"/>
      <c r="F61" s="306"/>
      <c r="G61" s="307"/>
    </row>
    <row r="62" spans="1:7" ht="39" customHeight="1" thickBot="1" x14ac:dyDescent="0.25">
      <c r="A62" s="311" t="s">
        <v>91</v>
      </c>
      <c r="B62" s="312"/>
      <c r="C62" s="312"/>
      <c r="D62" s="312"/>
      <c r="E62" s="312"/>
      <c r="F62" s="312"/>
      <c r="G62" s="313"/>
    </row>
    <row r="63" spans="1:7" ht="140.1" customHeight="1" thickBot="1" x14ac:dyDescent="0.25">
      <c r="A63" s="305"/>
      <c r="B63" s="306"/>
      <c r="C63" s="306"/>
      <c r="D63" s="306"/>
      <c r="E63" s="306"/>
      <c r="F63" s="306"/>
      <c r="G63" s="307"/>
    </row>
    <row r="64" spans="1:7" ht="39" customHeight="1" thickBot="1" x14ac:dyDescent="0.25">
      <c r="A64" s="308" t="s">
        <v>94</v>
      </c>
      <c r="B64" s="309"/>
      <c r="C64" s="309"/>
      <c r="D64" s="309"/>
      <c r="E64" s="309"/>
      <c r="F64" s="309"/>
      <c r="G64" s="310"/>
    </row>
    <row r="65" spans="1:7" ht="140.1" customHeight="1" thickBot="1" x14ac:dyDescent="0.25">
      <c r="A65" s="305"/>
      <c r="B65" s="306"/>
      <c r="C65" s="306"/>
      <c r="D65" s="306"/>
      <c r="E65" s="306"/>
      <c r="F65" s="306"/>
      <c r="G65" s="307"/>
    </row>
    <row r="66" spans="1:7" ht="39" customHeight="1" thickBot="1" x14ac:dyDescent="0.25">
      <c r="A66" s="308" t="s">
        <v>95</v>
      </c>
      <c r="B66" s="309"/>
      <c r="C66" s="309"/>
      <c r="D66" s="309"/>
      <c r="E66" s="309"/>
      <c r="F66" s="309"/>
      <c r="G66" s="310"/>
    </row>
    <row r="67" spans="1:7" ht="140.1" customHeight="1" thickBot="1" x14ac:dyDescent="0.25">
      <c r="A67" s="305"/>
      <c r="B67" s="306"/>
      <c r="C67" s="306"/>
      <c r="D67" s="306"/>
      <c r="E67" s="306"/>
      <c r="F67" s="306"/>
      <c r="G67" s="307"/>
    </row>
  </sheetData>
  <mergeCells count="38">
    <mergeCell ref="F8:G8"/>
    <mergeCell ref="A65:G65"/>
    <mergeCell ref="A66:G66"/>
    <mergeCell ref="A67:G67"/>
    <mergeCell ref="A59:G59"/>
    <mergeCell ref="A60:G60"/>
    <mergeCell ref="A61:G61"/>
    <mergeCell ref="A62:G62"/>
    <mergeCell ref="A63:G63"/>
    <mergeCell ref="A64:G64"/>
    <mergeCell ref="A58:G58"/>
    <mergeCell ref="A44:E44"/>
    <mergeCell ref="A45:B45"/>
    <mergeCell ref="A46:B46"/>
    <mergeCell ref="A47:B47"/>
    <mergeCell ref="A48:B48"/>
    <mergeCell ref="A57:G57"/>
    <mergeCell ref="A11:A35"/>
    <mergeCell ref="C11:E11"/>
    <mergeCell ref="B12:B14"/>
    <mergeCell ref="B15:B17"/>
    <mergeCell ref="B18:B20"/>
    <mergeCell ref="C22:E22"/>
    <mergeCell ref="B23:B25"/>
    <mergeCell ref="B26:B28"/>
    <mergeCell ref="B29:B31"/>
    <mergeCell ref="B32:B34"/>
    <mergeCell ref="A49:B49"/>
    <mergeCell ref="A50:B50"/>
    <mergeCell ref="A51:B51"/>
    <mergeCell ref="D53:G53"/>
    <mergeCell ref="D54:G54"/>
    <mergeCell ref="C7:E7"/>
    <mergeCell ref="A1:G1"/>
    <mergeCell ref="C3:E3"/>
    <mergeCell ref="C4:E4"/>
    <mergeCell ref="C5:E5"/>
    <mergeCell ref="C6:E6"/>
  </mergeCells>
  <conditionalFormatting sqref="G11:G16">
    <cfRule type="expression" dxfId="2" priority="1" stopIfTrue="1">
      <formula>($C$3="Autre organisme privé")</formula>
    </cfRule>
  </conditionalFormatting>
  <dataValidations count="9">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46:B50"/>
    <dataValidation type="list" allowBlank="1" showInputMessage="1" showErrorMessage="1" sqref="E46:E50">
      <formula1>etats</formula1>
    </dataValidation>
    <dataValidation type="list" allowBlank="1" showInputMessage="1" showErrorMessage="1" sqref="C46:C50">
      <formula1>financeurs</formula1>
    </dataValidation>
    <dataValidation type="decimal" allowBlank="1" showErrorMessage="1" error="L'aide demandée ne peut supérieure au coût complet du projet par ligne" prompt="Le financement de personnel permanent n'est pas autorisé." sqref="G18:G20">
      <formula1>0</formula1>
      <formula2>F18</formula2>
    </dataValidation>
    <dataValidation allowBlank="1" showErrorMessage="1" prompt="Merci de contacter le(s) service(s) des ressouces humaines concerné(s) pour obtenir les grilles salariales nécessaire à la réalisation de cette estimation" sqref="B11 B21:B22"/>
    <dataValidation allowBlank="1" showInputMessage="1" showErrorMessage="1" prompt="Merci d'indiquer le nom complet du financeur" sqref="A51:B51"/>
    <dataValidation type="decimal" allowBlank="1" showInputMessage="1" showErrorMessage="1" error="L'aide demandée ne peut supérieure au coût complet du projet par ligne" sqref="G36:G40 G22:G34">
      <formula1>0</formula1>
      <formula2>F22</formula2>
    </dataValidation>
    <dataValidation allowBlank="1" showErrorMessage="1" prompt="Le financement de personnel permanent n'est pas autorisé." sqref="G11:G17"/>
    <dataValidation allowBlank="1" showInputMessage="1" showErrorMessage="1" prompt="Merci de contacter le(s) service(s) des ressouces humaines concerné(s) pour obtenir les grilles salariales nécessaire à la réalisation de cette estimation" sqref="E23:E34 E12:E20 B12:B19 B23 B26:B29 B32:B34"/>
  </dataValidations>
  <printOptions horizontalCentered="1"/>
  <pageMargins left="0.17000000000000004" right="0.17000000000000004" top="0.56000000000000005" bottom="0.51" header="0.31" footer="0.28000000000000003"/>
  <pageSetup paperSize="9" scale="60" orientation="portrait" r:id="rId1"/>
  <headerFooter alignWithMargins="0">
    <oddFooter>&amp;C&amp;P/&amp;N&amp;R&amp;9&amp;A</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'NE PAS SUPPRIMER Gestion liste'!$A$2:$A$6</xm:f>
          </x14:formula1>
          <xm:sqref>C3:E3</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pageSetUpPr fitToPage="1"/>
  </sheetPr>
  <dimension ref="A1:G67"/>
  <sheetViews>
    <sheetView showGridLines="0" zoomScale="55" zoomScaleNormal="55" zoomScaleSheetLayoutView="100" workbookViewId="0">
      <selection sqref="A1:G1"/>
    </sheetView>
  </sheetViews>
  <sheetFormatPr baseColWidth="10" defaultColWidth="10.85546875" defaultRowHeight="12.75" x14ac:dyDescent="0.2"/>
  <cols>
    <col min="1" max="1" width="5.140625" style="2" customWidth="1"/>
    <col min="2" max="2" width="49.42578125" style="53" customWidth="1"/>
    <col min="3" max="3" width="27.42578125" style="2" customWidth="1"/>
    <col min="4" max="5" width="18.7109375" style="2" customWidth="1"/>
    <col min="6" max="6" width="21.5703125" style="2" customWidth="1"/>
    <col min="7" max="7" width="18.7109375" style="55" customWidth="1"/>
    <col min="8" max="16384" width="10.85546875" style="2"/>
  </cols>
  <sheetData>
    <row r="1" spans="1:7" ht="52.5" customHeight="1" thickBot="1" x14ac:dyDescent="0.25">
      <c r="A1" s="362" t="s">
        <v>181</v>
      </c>
      <c r="B1" s="363"/>
      <c r="C1" s="363"/>
      <c r="D1" s="363"/>
      <c r="E1" s="363"/>
      <c r="F1" s="363"/>
      <c r="G1" s="364"/>
    </row>
    <row r="2" spans="1:7" ht="20.100000000000001" customHeight="1" x14ac:dyDescent="0.2">
      <c r="A2" s="50"/>
      <c r="B2" s="51"/>
      <c r="C2" s="51"/>
      <c r="D2" s="51"/>
      <c r="E2" s="51"/>
      <c r="F2" s="51"/>
      <c r="G2" s="52"/>
    </row>
    <row r="3" spans="1:7" ht="20.100000000000001" customHeight="1" thickBot="1" x14ac:dyDescent="0.25">
      <c r="A3" s="92" t="s">
        <v>43</v>
      </c>
      <c r="B3" s="11"/>
      <c r="C3" s="345"/>
      <c r="D3" s="346"/>
      <c r="E3" s="346"/>
      <c r="F3" s="51"/>
      <c r="G3" s="52"/>
    </row>
    <row r="4" spans="1:7" ht="18" customHeight="1" thickBot="1" x14ac:dyDescent="0.25">
      <c r="A4" s="92" t="s">
        <v>44</v>
      </c>
      <c r="C4" s="367"/>
      <c r="D4" s="365"/>
      <c r="E4" s="366"/>
      <c r="G4" s="54"/>
    </row>
    <row r="5" spans="1:7" ht="18" customHeight="1" thickBot="1" x14ac:dyDescent="0.25">
      <c r="A5" s="94" t="s">
        <v>32</v>
      </c>
      <c r="C5" s="359"/>
      <c r="D5" s="368"/>
      <c r="E5" s="369"/>
    </row>
    <row r="6" spans="1:7" ht="18" customHeight="1" thickBot="1" x14ac:dyDescent="0.25">
      <c r="A6" s="94" t="s">
        <v>45</v>
      </c>
      <c r="C6" s="359"/>
      <c r="D6" s="360"/>
      <c r="E6" s="361"/>
    </row>
    <row r="7" spans="1:7" ht="18" customHeight="1" thickBot="1" x14ac:dyDescent="0.25">
      <c r="A7" s="95" t="s">
        <v>21</v>
      </c>
      <c r="C7" s="359"/>
      <c r="D7" s="360"/>
      <c r="E7" s="361"/>
    </row>
    <row r="8" spans="1:7" ht="18" customHeight="1" thickBot="1" x14ac:dyDescent="0.25">
      <c r="B8" s="56"/>
      <c r="F8" s="341" t="s">
        <v>113</v>
      </c>
      <c r="G8" s="341"/>
    </row>
    <row r="9" spans="1:7" s="53" customFormat="1" ht="30" customHeight="1" thickBot="1" x14ac:dyDescent="0.3">
      <c r="A9" s="16" t="s">
        <v>47</v>
      </c>
      <c r="B9" s="17"/>
      <c r="C9" s="18"/>
      <c r="D9" s="18"/>
      <c r="E9" s="18"/>
      <c r="F9" s="19" t="s">
        <v>189</v>
      </c>
      <c r="G9" s="20" t="s">
        <v>48</v>
      </c>
    </row>
    <row r="10" spans="1:7" s="53" customFormat="1" ht="44.25" customHeight="1" x14ac:dyDescent="0.25">
      <c r="A10" s="21" t="s">
        <v>49</v>
      </c>
      <c r="B10" s="107"/>
      <c r="C10" s="22" t="s">
        <v>185</v>
      </c>
      <c r="D10" s="22" t="s">
        <v>186</v>
      </c>
      <c r="E10" s="23" t="s">
        <v>188</v>
      </c>
      <c r="F10" s="248">
        <f>+F21+F35</f>
        <v>0</v>
      </c>
      <c r="G10" s="249">
        <f>+G21+G35</f>
        <v>0</v>
      </c>
    </row>
    <row r="11" spans="1:7" ht="20.100000000000001" customHeight="1" x14ac:dyDescent="0.25">
      <c r="A11" s="330" t="s">
        <v>50</v>
      </c>
      <c r="B11" s="112" t="s">
        <v>69</v>
      </c>
      <c r="C11" s="319" t="s">
        <v>67</v>
      </c>
      <c r="D11" s="320"/>
      <c r="E11" s="321"/>
      <c r="F11" s="103"/>
      <c r="G11" s="108"/>
    </row>
    <row r="12" spans="1:7" ht="20.100000000000001" customHeight="1" x14ac:dyDescent="0.25">
      <c r="A12" s="331"/>
      <c r="B12" s="324" t="s">
        <v>195</v>
      </c>
      <c r="C12" s="215"/>
      <c r="D12" s="216"/>
      <c r="E12" s="217"/>
      <c r="F12" s="218">
        <f t="shared" ref="F12:F20" si="0">D12*E12</f>
        <v>0</v>
      </c>
      <c r="G12" s="219"/>
    </row>
    <row r="13" spans="1:7" ht="20.100000000000001" customHeight="1" x14ac:dyDescent="0.25">
      <c r="A13" s="331"/>
      <c r="B13" s="324"/>
      <c r="C13" s="215"/>
      <c r="D13" s="216"/>
      <c r="E13" s="217"/>
      <c r="F13" s="218">
        <f t="shared" si="0"/>
        <v>0</v>
      </c>
      <c r="G13" s="219"/>
    </row>
    <row r="14" spans="1:7" ht="20.100000000000001" customHeight="1" x14ac:dyDescent="0.25">
      <c r="A14" s="331"/>
      <c r="B14" s="325"/>
      <c r="C14" s="215"/>
      <c r="D14" s="216"/>
      <c r="E14" s="217"/>
      <c r="F14" s="218">
        <f t="shared" si="0"/>
        <v>0</v>
      </c>
      <c r="G14" s="219"/>
    </row>
    <row r="15" spans="1:7" ht="20.100000000000001" customHeight="1" x14ac:dyDescent="0.25">
      <c r="A15" s="332"/>
      <c r="B15" s="329" t="s">
        <v>196</v>
      </c>
      <c r="C15" s="220"/>
      <c r="D15" s="220"/>
      <c r="E15" s="221"/>
      <c r="F15" s="222">
        <f t="shared" si="0"/>
        <v>0</v>
      </c>
      <c r="G15" s="219"/>
    </row>
    <row r="16" spans="1:7" ht="20.100000000000001" customHeight="1" x14ac:dyDescent="0.25">
      <c r="A16" s="331"/>
      <c r="B16" s="324"/>
      <c r="C16" s="223"/>
      <c r="D16" s="220"/>
      <c r="E16" s="221"/>
      <c r="F16" s="222">
        <f t="shared" si="0"/>
        <v>0</v>
      </c>
      <c r="G16" s="219"/>
    </row>
    <row r="17" spans="1:7" ht="20.100000000000001" customHeight="1" x14ac:dyDescent="0.25">
      <c r="A17" s="331"/>
      <c r="B17" s="324"/>
      <c r="C17" s="223"/>
      <c r="D17" s="220"/>
      <c r="E17" s="221"/>
      <c r="F17" s="222">
        <f t="shared" si="0"/>
        <v>0</v>
      </c>
      <c r="G17" s="219"/>
    </row>
    <row r="18" spans="1:7" ht="20.100000000000001" customHeight="1" x14ac:dyDescent="0.2">
      <c r="A18" s="331"/>
      <c r="B18" s="329" t="s">
        <v>197</v>
      </c>
      <c r="C18" s="223"/>
      <c r="D18" s="224"/>
      <c r="E18" s="224"/>
      <c r="F18" s="222">
        <f t="shared" si="0"/>
        <v>0</v>
      </c>
      <c r="G18" s="225"/>
    </row>
    <row r="19" spans="1:7" ht="20.100000000000001" customHeight="1" x14ac:dyDescent="0.25">
      <c r="A19" s="331"/>
      <c r="B19" s="324"/>
      <c r="C19" s="223"/>
      <c r="D19" s="220"/>
      <c r="E19" s="221"/>
      <c r="F19" s="222">
        <f t="shared" si="0"/>
        <v>0</v>
      </c>
      <c r="G19" s="225"/>
    </row>
    <row r="20" spans="1:7" ht="20.100000000000001" customHeight="1" x14ac:dyDescent="0.25">
      <c r="A20" s="332"/>
      <c r="B20" s="324"/>
      <c r="C20" s="220"/>
      <c r="D20" s="220"/>
      <c r="E20" s="221"/>
      <c r="F20" s="222">
        <f t="shared" si="0"/>
        <v>0</v>
      </c>
      <c r="G20" s="225"/>
    </row>
    <row r="21" spans="1:7" ht="20.100000000000001" customHeight="1" x14ac:dyDescent="0.2">
      <c r="A21" s="332"/>
      <c r="B21" s="114"/>
      <c r="C21" s="226" t="s">
        <v>51</v>
      </c>
      <c r="D21" s="227">
        <f>SUM(D11:D20)</f>
        <v>0</v>
      </c>
      <c r="E21" s="227">
        <f>SUM(E11:E20)</f>
        <v>0</v>
      </c>
      <c r="F21" s="228">
        <f>SUM(F11:F20)</f>
        <v>0</v>
      </c>
      <c r="G21" s="229">
        <f>SUM(G11:G20)</f>
        <v>0</v>
      </c>
    </row>
    <row r="22" spans="1:7" ht="20.100000000000001" customHeight="1" x14ac:dyDescent="0.2">
      <c r="A22" s="332"/>
      <c r="B22" s="113"/>
      <c r="C22" s="319" t="s">
        <v>68</v>
      </c>
      <c r="D22" s="320"/>
      <c r="E22" s="321"/>
      <c r="F22" s="104"/>
      <c r="G22" s="109"/>
    </row>
    <row r="23" spans="1:7" ht="20.100000000000001" customHeight="1" x14ac:dyDescent="0.2">
      <c r="A23" s="332"/>
      <c r="B23" s="326" t="s">
        <v>199</v>
      </c>
      <c r="C23" s="224"/>
      <c r="D23" s="224"/>
      <c r="E23" s="224"/>
      <c r="F23" s="230">
        <f t="shared" ref="F23:F34" si="1">D23*E23</f>
        <v>0</v>
      </c>
      <c r="G23" s="231"/>
    </row>
    <row r="24" spans="1:7" ht="20.100000000000001" customHeight="1" x14ac:dyDescent="0.2">
      <c r="A24" s="332"/>
      <c r="B24" s="327"/>
      <c r="C24" s="224"/>
      <c r="D24" s="224"/>
      <c r="E24" s="224"/>
      <c r="F24" s="230">
        <f t="shared" si="1"/>
        <v>0</v>
      </c>
      <c r="G24" s="231"/>
    </row>
    <row r="25" spans="1:7" ht="20.100000000000001" customHeight="1" x14ac:dyDescent="0.2">
      <c r="A25" s="332"/>
      <c r="B25" s="328"/>
      <c r="C25" s="224"/>
      <c r="D25" s="224"/>
      <c r="E25" s="224"/>
      <c r="F25" s="230">
        <f t="shared" si="1"/>
        <v>0</v>
      </c>
      <c r="G25" s="231"/>
    </row>
    <row r="26" spans="1:7" ht="20.100000000000001" customHeight="1" x14ac:dyDescent="0.2">
      <c r="A26" s="332"/>
      <c r="B26" s="329" t="s">
        <v>201</v>
      </c>
      <c r="C26" s="224"/>
      <c r="D26" s="224"/>
      <c r="E26" s="224"/>
      <c r="F26" s="222">
        <f t="shared" si="1"/>
        <v>0</v>
      </c>
      <c r="G26" s="225"/>
    </row>
    <row r="27" spans="1:7" ht="20.100000000000001" customHeight="1" x14ac:dyDescent="0.2">
      <c r="A27" s="332"/>
      <c r="B27" s="324"/>
      <c r="C27" s="224"/>
      <c r="D27" s="224"/>
      <c r="E27" s="224"/>
      <c r="F27" s="222">
        <f t="shared" si="1"/>
        <v>0</v>
      </c>
      <c r="G27" s="225"/>
    </row>
    <row r="28" spans="1:7" ht="20.100000000000001" customHeight="1" x14ac:dyDescent="0.2">
      <c r="A28" s="332"/>
      <c r="B28" s="324"/>
      <c r="C28" s="224"/>
      <c r="D28" s="224"/>
      <c r="E28" s="224"/>
      <c r="F28" s="222">
        <f t="shared" si="1"/>
        <v>0</v>
      </c>
      <c r="G28" s="225"/>
    </row>
    <row r="29" spans="1:7" ht="20.100000000000001" customHeight="1" x14ac:dyDescent="0.2">
      <c r="A29" s="331"/>
      <c r="B29" s="326" t="s">
        <v>200</v>
      </c>
      <c r="C29" s="232"/>
      <c r="D29" s="224"/>
      <c r="E29" s="224"/>
      <c r="F29" s="233">
        <f t="shared" si="1"/>
        <v>0</v>
      </c>
      <c r="G29" s="231"/>
    </row>
    <row r="30" spans="1:7" ht="20.100000000000001" customHeight="1" x14ac:dyDescent="0.2">
      <c r="A30" s="331"/>
      <c r="B30" s="327"/>
      <c r="C30" s="232"/>
      <c r="D30" s="224"/>
      <c r="E30" s="224"/>
      <c r="F30" s="233">
        <f t="shared" si="1"/>
        <v>0</v>
      </c>
      <c r="G30" s="231"/>
    </row>
    <row r="31" spans="1:7" ht="20.100000000000001" customHeight="1" x14ac:dyDescent="0.2">
      <c r="A31" s="331"/>
      <c r="B31" s="328"/>
      <c r="C31" s="232"/>
      <c r="D31" s="224"/>
      <c r="E31" s="224"/>
      <c r="F31" s="233">
        <f t="shared" si="1"/>
        <v>0</v>
      </c>
      <c r="G31" s="231"/>
    </row>
    <row r="32" spans="1:7" ht="20.100000000000001" customHeight="1" x14ac:dyDescent="0.2">
      <c r="A32" s="332"/>
      <c r="B32" s="329" t="s">
        <v>202</v>
      </c>
      <c r="C32" s="224"/>
      <c r="D32" s="224"/>
      <c r="E32" s="224"/>
      <c r="F32" s="233">
        <f t="shared" si="1"/>
        <v>0</v>
      </c>
      <c r="G32" s="225"/>
    </row>
    <row r="33" spans="1:7" ht="20.100000000000001" customHeight="1" x14ac:dyDescent="0.2">
      <c r="A33" s="332"/>
      <c r="B33" s="324"/>
      <c r="C33" s="234"/>
      <c r="D33" s="234"/>
      <c r="E33" s="234"/>
      <c r="F33" s="233">
        <f t="shared" si="1"/>
        <v>0</v>
      </c>
      <c r="G33" s="235"/>
    </row>
    <row r="34" spans="1:7" ht="20.100000000000001" customHeight="1" x14ac:dyDescent="0.2">
      <c r="A34" s="332"/>
      <c r="B34" s="324"/>
      <c r="C34" s="234"/>
      <c r="D34" s="234"/>
      <c r="E34" s="234"/>
      <c r="F34" s="233">
        <f t="shared" si="1"/>
        <v>0</v>
      </c>
      <c r="G34" s="236"/>
    </row>
    <row r="35" spans="1:7" ht="24.95" customHeight="1" thickBot="1" x14ac:dyDescent="0.25">
      <c r="A35" s="332"/>
      <c r="B35" s="115"/>
      <c r="C35" s="237" t="s">
        <v>51</v>
      </c>
      <c r="D35" s="237">
        <f>SUM(D22:D32)</f>
        <v>0</v>
      </c>
      <c r="E35" s="237">
        <f>SUM(E22:E32)</f>
        <v>0</v>
      </c>
      <c r="F35" s="238">
        <f>SUM(F22:F34)</f>
        <v>0</v>
      </c>
      <c r="G35" s="239">
        <f>SUM(G22:G34)</f>
        <v>0</v>
      </c>
    </row>
    <row r="36" spans="1:7" ht="24.95" customHeight="1" x14ac:dyDescent="0.2">
      <c r="A36" s="116" t="s">
        <v>203</v>
      </c>
      <c r="B36" s="117"/>
      <c r="C36" s="117"/>
      <c r="D36" s="117"/>
      <c r="E36" s="118"/>
      <c r="F36" s="240"/>
      <c r="G36" s="225"/>
    </row>
    <row r="37" spans="1:7" ht="24.95" customHeight="1" x14ac:dyDescent="0.2">
      <c r="A37" s="24" t="s">
        <v>52</v>
      </c>
      <c r="B37" s="25"/>
      <c r="C37" s="25"/>
      <c r="D37" s="25"/>
      <c r="E37" s="119"/>
      <c r="F37" s="240"/>
      <c r="G37" s="225"/>
    </row>
    <row r="38" spans="1:7" ht="24.95" customHeight="1" x14ac:dyDescent="0.2">
      <c r="A38" s="26" t="s">
        <v>204</v>
      </c>
      <c r="B38" s="27"/>
      <c r="C38" s="27"/>
      <c r="D38" s="27"/>
      <c r="E38" s="120"/>
      <c r="F38" s="240"/>
      <c r="G38" s="225"/>
    </row>
    <row r="39" spans="1:7" ht="24.95" customHeight="1" x14ac:dyDescent="0.2">
      <c r="A39" s="26" t="s">
        <v>205</v>
      </c>
      <c r="B39" s="27"/>
      <c r="C39" s="27"/>
      <c r="D39" s="27"/>
      <c r="E39" s="120"/>
      <c r="F39" s="240"/>
      <c r="G39" s="225"/>
    </row>
    <row r="40" spans="1:7" ht="24.95" customHeight="1" thickBot="1" x14ac:dyDescent="0.25">
      <c r="A40" s="28" t="s">
        <v>219</v>
      </c>
      <c r="B40" s="29"/>
      <c r="C40" s="29"/>
      <c r="D40" s="29"/>
      <c r="E40" s="121"/>
      <c r="F40" s="240"/>
      <c r="G40" s="225"/>
    </row>
    <row r="41" spans="1:7" ht="24.95" customHeight="1" thickBot="1" x14ac:dyDescent="0.25">
      <c r="A41" s="30" t="s">
        <v>53</v>
      </c>
      <c r="B41" s="31"/>
      <c r="C41" s="31"/>
      <c r="D41" s="31"/>
      <c r="E41" s="122"/>
      <c r="F41" s="241">
        <f>SUM(F36:F40)+F10</f>
        <v>0</v>
      </c>
      <c r="G41" s="242">
        <f>SUM(G36:G40)+G10</f>
        <v>0</v>
      </c>
    </row>
    <row r="42" spans="1:7" ht="24.95" customHeight="1" thickBot="1" x14ac:dyDescent="0.25">
      <c r="A42" s="5"/>
      <c r="B42" s="32"/>
      <c r="C42" s="32"/>
      <c r="D42" s="32"/>
      <c r="E42" s="33" t="s">
        <v>54</v>
      </c>
      <c r="F42" s="243" t="e">
        <f>G41/F41</f>
        <v>#DIV/0!</v>
      </c>
      <c r="G42" s="34"/>
    </row>
    <row r="43" spans="1:7" ht="13.5" thickBot="1" x14ac:dyDescent="0.25">
      <c r="A43" s="5"/>
      <c r="B43" s="14"/>
      <c r="C43" s="5"/>
      <c r="D43" s="5"/>
      <c r="E43" s="5"/>
      <c r="F43" s="5"/>
      <c r="G43" s="13"/>
    </row>
    <row r="44" spans="1:7" s="5" customFormat="1" ht="24.95" customHeight="1" thickBot="1" x14ac:dyDescent="0.25">
      <c r="A44" s="316" t="s">
        <v>215</v>
      </c>
      <c r="B44" s="317"/>
      <c r="C44" s="317"/>
      <c r="D44" s="317"/>
      <c r="E44" s="318"/>
      <c r="F44" s="37"/>
      <c r="G44" s="13"/>
    </row>
    <row r="45" spans="1:7" s="5" customFormat="1" ht="26.25" thickBot="1" x14ac:dyDescent="0.25">
      <c r="A45" s="337" t="s">
        <v>17</v>
      </c>
      <c r="B45" s="338"/>
      <c r="C45" s="38" t="s">
        <v>18</v>
      </c>
      <c r="D45" s="38" t="s">
        <v>19</v>
      </c>
      <c r="E45" s="39" t="s">
        <v>20</v>
      </c>
      <c r="F45" s="3"/>
      <c r="G45" s="13"/>
    </row>
    <row r="46" spans="1:7" s="42" customFormat="1" ht="24.95" customHeight="1" x14ac:dyDescent="0.2">
      <c r="A46" s="339"/>
      <c r="B46" s="340"/>
      <c r="C46" s="40"/>
      <c r="D46" s="244"/>
      <c r="E46" s="41"/>
      <c r="G46" s="43"/>
    </row>
    <row r="47" spans="1:7" s="42" customFormat="1" ht="24.95" customHeight="1" x14ac:dyDescent="0.2">
      <c r="A47" s="322"/>
      <c r="B47" s="323"/>
      <c r="C47" s="44"/>
      <c r="D47" s="245"/>
      <c r="E47" s="45"/>
      <c r="G47" s="43"/>
    </row>
    <row r="48" spans="1:7" s="42" customFormat="1" ht="24.95" customHeight="1" x14ac:dyDescent="0.2">
      <c r="A48" s="322"/>
      <c r="B48" s="323"/>
      <c r="C48" s="44"/>
      <c r="D48" s="245"/>
      <c r="E48" s="45"/>
      <c r="G48" s="43"/>
    </row>
    <row r="49" spans="1:7" s="42" customFormat="1" ht="24.95" customHeight="1" x14ac:dyDescent="0.2">
      <c r="A49" s="322"/>
      <c r="B49" s="323"/>
      <c r="C49" s="44"/>
      <c r="D49" s="245"/>
      <c r="E49" s="45"/>
      <c r="G49" s="43"/>
    </row>
    <row r="50" spans="1:7" s="42" customFormat="1" ht="24.95" customHeight="1" thickBot="1" x14ac:dyDescent="0.25">
      <c r="A50" s="333"/>
      <c r="B50" s="334"/>
      <c r="C50" s="46"/>
      <c r="D50" s="246"/>
      <c r="E50" s="47"/>
      <c r="G50" s="43"/>
    </row>
    <row r="51" spans="1:7" s="5" customFormat="1" ht="24.95" customHeight="1" thickBot="1" x14ac:dyDescent="0.25">
      <c r="A51" s="335" t="s">
        <v>51</v>
      </c>
      <c r="B51" s="336"/>
      <c r="C51" s="48"/>
      <c r="D51" s="247">
        <f>SUM(D46:D50)</f>
        <v>0</v>
      </c>
      <c r="E51" s="49"/>
      <c r="G51" s="13"/>
    </row>
    <row r="52" spans="1:7" ht="13.5" thickBot="1" x14ac:dyDescent="0.25">
      <c r="A52" s="5"/>
      <c r="B52" s="14"/>
      <c r="C52" s="5"/>
      <c r="D52" s="5"/>
      <c r="E52" s="5"/>
      <c r="F52" s="5"/>
      <c r="G52" s="13"/>
    </row>
    <row r="53" spans="1:7" ht="58.5" customHeight="1" x14ac:dyDescent="0.2">
      <c r="D53" s="299" t="s">
        <v>100</v>
      </c>
      <c r="E53" s="300"/>
      <c r="F53" s="300"/>
      <c r="G53" s="301"/>
    </row>
    <row r="54" spans="1:7" ht="59.25" customHeight="1" thickBot="1" x14ac:dyDescent="0.25">
      <c r="D54" s="302"/>
      <c r="E54" s="303"/>
      <c r="F54" s="303"/>
      <c r="G54" s="304"/>
    </row>
    <row r="57" spans="1:7" ht="39" customHeight="1" thickBot="1" x14ac:dyDescent="0.25">
      <c r="A57" s="314" t="s">
        <v>206</v>
      </c>
      <c r="B57" s="315"/>
      <c r="C57" s="315"/>
      <c r="D57" s="315"/>
      <c r="E57" s="315"/>
      <c r="F57" s="315"/>
      <c r="G57" s="315"/>
    </row>
    <row r="58" spans="1:7" ht="39" customHeight="1" thickBot="1" x14ac:dyDescent="0.25">
      <c r="A58" s="308" t="s">
        <v>92</v>
      </c>
      <c r="B58" s="309"/>
      <c r="C58" s="309"/>
      <c r="D58" s="309"/>
      <c r="E58" s="309"/>
      <c r="F58" s="309"/>
      <c r="G58" s="310"/>
    </row>
    <row r="59" spans="1:7" ht="140.1" customHeight="1" thickBot="1" x14ac:dyDescent="0.25">
      <c r="A59" s="305"/>
      <c r="B59" s="306"/>
      <c r="C59" s="306"/>
      <c r="D59" s="306"/>
      <c r="E59" s="306"/>
      <c r="F59" s="306"/>
      <c r="G59" s="307"/>
    </row>
    <row r="60" spans="1:7" ht="39" customHeight="1" thickBot="1" x14ac:dyDescent="0.25">
      <c r="A60" s="296" t="s">
        <v>93</v>
      </c>
      <c r="B60" s="297"/>
      <c r="C60" s="297"/>
      <c r="D60" s="297"/>
      <c r="E60" s="297"/>
      <c r="F60" s="297"/>
      <c r="G60" s="298"/>
    </row>
    <row r="61" spans="1:7" ht="140.1" customHeight="1" thickBot="1" x14ac:dyDescent="0.25">
      <c r="A61" s="305"/>
      <c r="B61" s="306"/>
      <c r="C61" s="306"/>
      <c r="D61" s="306"/>
      <c r="E61" s="306"/>
      <c r="F61" s="306"/>
      <c r="G61" s="307"/>
    </row>
    <row r="62" spans="1:7" ht="39" customHeight="1" thickBot="1" x14ac:dyDescent="0.25">
      <c r="A62" s="311" t="s">
        <v>91</v>
      </c>
      <c r="B62" s="312"/>
      <c r="C62" s="312"/>
      <c r="D62" s="312"/>
      <c r="E62" s="312"/>
      <c r="F62" s="312"/>
      <c r="G62" s="313"/>
    </row>
    <row r="63" spans="1:7" ht="140.1" customHeight="1" thickBot="1" x14ac:dyDescent="0.25">
      <c r="A63" s="305"/>
      <c r="B63" s="306"/>
      <c r="C63" s="306"/>
      <c r="D63" s="306"/>
      <c r="E63" s="306"/>
      <c r="F63" s="306"/>
      <c r="G63" s="307"/>
    </row>
    <row r="64" spans="1:7" ht="39" customHeight="1" thickBot="1" x14ac:dyDescent="0.25">
      <c r="A64" s="308" t="s">
        <v>94</v>
      </c>
      <c r="B64" s="309"/>
      <c r="C64" s="309"/>
      <c r="D64" s="309"/>
      <c r="E64" s="309"/>
      <c r="F64" s="309"/>
      <c r="G64" s="310"/>
    </row>
    <row r="65" spans="1:7" ht="140.1" customHeight="1" thickBot="1" x14ac:dyDescent="0.25">
      <c r="A65" s="305"/>
      <c r="B65" s="306"/>
      <c r="C65" s="306"/>
      <c r="D65" s="306"/>
      <c r="E65" s="306"/>
      <c r="F65" s="306"/>
      <c r="G65" s="307"/>
    </row>
    <row r="66" spans="1:7" ht="39" customHeight="1" thickBot="1" x14ac:dyDescent="0.25">
      <c r="A66" s="308" t="s">
        <v>95</v>
      </c>
      <c r="B66" s="309"/>
      <c r="C66" s="309"/>
      <c r="D66" s="309"/>
      <c r="E66" s="309"/>
      <c r="F66" s="309"/>
      <c r="G66" s="310"/>
    </row>
    <row r="67" spans="1:7" ht="140.1" customHeight="1" thickBot="1" x14ac:dyDescent="0.25">
      <c r="A67" s="305"/>
      <c r="B67" s="306"/>
      <c r="C67" s="306"/>
      <c r="D67" s="306"/>
      <c r="E67" s="306"/>
      <c r="F67" s="306"/>
      <c r="G67" s="307"/>
    </row>
  </sheetData>
  <mergeCells count="38">
    <mergeCell ref="F8:G8"/>
    <mergeCell ref="A65:G65"/>
    <mergeCell ref="A66:G66"/>
    <mergeCell ref="A67:G67"/>
    <mergeCell ref="A59:G59"/>
    <mergeCell ref="A60:G60"/>
    <mergeCell ref="A61:G61"/>
    <mergeCell ref="A62:G62"/>
    <mergeCell ref="A63:G63"/>
    <mergeCell ref="A64:G64"/>
    <mergeCell ref="A58:G58"/>
    <mergeCell ref="A44:E44"/>
    <mergeCell ref="A45:B45"/>
    <mergeCell ref="A46:B46"/>
    <mergeCell ref="A47:B47"/>
    <mergeCell ref="A48:B48"/>
    <mergeCell ref="A57:G57"/>
    <mergeCell ref="A11:A35"/>
    <mergeCell ref="C11:E11"/>
    <mergeCell ref="B12:B14"/>
    <mergeCell ref="B15:B17"/>
    <mergeCell ref="B18:B20"/>
    <mergeCell ref="C22:E22"/>
    <mergeCell ref="B23:B25"/>
    <mergeCell ref="B26:B28"/>
    <mergeCell ref="B29:B31"/>
    <mergeCell ref="B32:B34"/>
    <mergeCell ref="A49:B49"/>
    <mergeCell ref="A50:B50"/>
    <mergeCell ref="A51:B51"/>
    <mergeCell ref="D53:G53"/>
    <mergeCell ref="D54:G54"/>
    <mergeCell ref="C7:E7"/>
    <mergeCell ref="A1:G1"/>
    <mergeCell ref="C3:E3"/>
    <mergeCell ref="C4:E4"/>
    <mergeCell ref="C5:E5"/>
    <mergeCell ref="C6:E6"/>
  </mergeCells>
  <conditionalFormatting sqref="G11:G16">
    <cfRule type="expression" dxfId="1" priority="1" stopIfTrue="1">
      <formula>($C$3="Autre organisme privé")</formula>
    </cfRule>
  </conditionalFormatting>
  <dataValidations count="9">
    <dataValidation allowBlank="1" showInputMessage="1" showErrorMessage="1" prompt="Merci de contacter le(s) service(s) des ressouces humaines concerné(s) pour obtenir les grilles salariales nécessaire à la réalisation de cette estimation" sqref="E23:E34 E12:E20 B12:B19 B23 B26:B29 B32:B34"/>
    <dataValidation allowBlank="1" showErrorMessage="1" prompt="Le financement de personnel permanent n'est pas autorisé." sqref="G11:G17"/>
    <dataValidation type="decimal" allowBlank="1" showInputMessage="1" showErrorMessage="1" error="L'aide demandée ne peut supérieure au coût complet du projet par ligne" sqref="G36:G40 G22:G34">
      <formula1>0</formula1>
      <formula2>F22</formula2>
    </dataValidation>
    <dataValidation allowBlank="1" showInputMessage="1" showErrorMessage="1" prompt="Merci d'indiquer le nom complet du financeur" sqref="A51:B51"/>
    <dataValidation allowBlank="1" showErrorMessage="1" prompt="Merci de contacter le(s) service(s) des ressouces humaines concerné(s) pour obtenir les grilles salariales nécessaire à la réalisation de cette estimation" sqref="B11 B21:B22"/>
    <dataValidation type="decimal" allowBlank="1" showErrorMessage="1" error="L'aide demandée ne peut supérieure au coût complet du projet par ligne" prompt="Le financement de personnel permanent n'est pas autorisé." sqref="G18:G20">
      <formula1>0</formula1>
      <formula2>F18</formula2>
    </dataValidation>
    <dataValidation type="list" allowBlank="1" showInputMessage="1" showErrorMessage="1" sqref="C46:C50">
      <formula1>financeurs</formula1>
    </dataValidation>
    <dataValidation type="list" allowBlank="1" showInputMessage="1" showErrorMessage="1" sqref="E46:E50">
      <formula1>etats</formula1>
    </dataValidation>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46:B50"/>
  </dataValidations>
  <printOptions horizontalCentered="1"/>
  <pageMargins left="0.17000000000000004" right="0.17000000000000004" top="0.56000000000000005" bottom="0.51" header="0.31" footer="0.28000000000000003"/>
  <pageSetup paperSize="9" scale="60" orientation="portrait" r:id="rId1"/>
  <headerFooter alignWithMargins="0">
    <oddFooter>&amp;C&amp;P/&amp;N&amp;R&amp;9&amp;A</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'NE PAS SUPPRIMER Gestion liste'!$A$2:$A$6</xm:f>
          </x14:formula1>
          <xm:sqref>C3:E3</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pageSetUpPr fitToPage="1"/>
  </sheetPr>
  <dimension ref="A1:G67"/>
  <sheetViews>
    <sheetView showGridLines="0" zoomScale="55" zoomScaleNormal="55" zoomScaleSheetLayoutView="100" workbookViewId="0">
      <selection sqref="A1:G1"/>
    </sheetView>
  </sheetViews>
  <sheetFormatPr baseColWidth="10" defaultColWidth="10.85546875" defaultRowHeight="12.75" x14ac:dyDescent="0.2"/>
  <cols>
    <col min="1" max="1" width="5.140625" style="2" customWidth="1"/>
    <col min="2" max="2" width="49.42578125" style="53" customWidth="1"/>
    <col min="3" max="3" width="27.42578125" style="2" customWidth="1"/>
    <col min="4" max="5" width="18.7109375" style="2" customWidth="1"/>
    <col min="6" max="6" width="25" style="2" customWidth="1"/>
    <col min="7" max="7" width="18.7109375" style="55" customWidth="1"/>
    <col min="8" max="16384" width="10.85546875" style="2"/>
  </cols>
  <sheetData>
    <row r="1" spans="1:7" ht="52.5" customHeight="1" thickBot="1" x14ac:dyDescent="0.25">
      <c r="A1" s="362" t="s">
        <v>182</v>
      </c>
      <c r="B1" s="363"/>
      <c r="C1" s="363"/>
      <c r="D1" s="363"/>
      <c r="E1" s="363"/>
      <c r="F1" s="363"/>
      <c r="G1" s="364"/>
    </row>
    <row r="2" spans="1:7" ht="20.100000000000001" customHeight="1" x14ac:dyDescent="0.2">
      <c r="A2" s="50"/>
      <c r="B2" s="51"/>
      <c r="C2" s="51"/>
      <c r="D2" s="51"/>
      <c r="E2" s="51"/>
      <c r="F2" s="51"/>
      <c r="G2" s="52"/>
    </row>
    <row r="3" spans="1:7" ht="20.100000000000001" customHeight="1" thickBot="1" x14ac:dyDescent="0.25">
      <c r="A3" s="92" t="s">
        <v>43</v>
      </c>
      <c r="B3" s="11"/>
      <c r="C3" s="345"/>
      <c r="D3" s="346"/>
      <c r="E3" s="346"/>
      <c r="F3" s="51"/>
      <c r="G3" s="52"/>
    </row>
    <row r="4" spans="1:7" ht="18" customHeight="1" thickBot="1" x14ac:dyDescent="0.25">
      <c r="A4" s="92" t="s">
        <v>44</v>
      </c>
      <c r="C4" s="367"/>
      <c r="D4" s="365"/>
      <c r="E4" s="366"/>
      <c r="G4" s="54"/>
    </row>
    <row r="5" spans="1:7" ht="18" customHeight="1" thickBot="1" x14ac:dyDescent="0.25">
      <c r="A5" s="94" t="s">
        <v>32</v>
      </c>
      <c r="C5" s="359"/>
      <c r="D5" s="368"/>
      <c r="E5" s="369"/>
    </row>
    <row r="6" spans="1:7" ht="18" customHeight="1" thickBot="1" x14ac:dyDescent="0.25">
      <c r="A6" s="94" t="s">
        <v>45</v>
      </c>
      <c r="C6" s="359"/>
      <c r="D6" s="360"/>
      <c r="E6" s="361"/>
    </row>
    <row r="7" spans="1:7" ht="18" customHeight="1" thickBot="1" x14ac:dyDescent="0.25">
      <c r="A7" s="95" t="s">
        <v>21</v>
      </c>
      <c r="C7" s="359"/>
      <c r="D7" s="360"/>
      <c r="E7" s="361"/>
    </row>
    <row r="8" spans="1:7" ht="18" customHeight="1" thickBot="1" x14ac:dyDescent="0.25">
      <c r="B8" s="56"/>
      <c r="F8" s="341" t="s">
        <v>113</v>
      </c>
      <c r="G8" s="341"/>
    </row>
    <row r="9" spans="1:7" s="53" customFormat="1" ht="30" customHeight="1" thickBot="1" x14ac:dyDescent="0.3">
      <c r="A9" s="16" t="s">
        <v>47</v>
      </c>
      <c r="B9" s="17"/>
      <c r="C9" s="18"/>
      <c r="D9" s="18"/>
      <c r="E9" s="18"/>
      <c r="F9" s="19" t="s">
        <v>189</v>
      </c>
      <c r="G9" s="20" t="s">
        <v>48</v>
      </c>
    </row>
    <row r="10" spans="1:7" s="53" customFormat="1" ht="44.25" customHeight="1" x14ac:dyDescent="0.25">
      <c r="A10" s="21" t="s">
        <v>49</v>
      </c>
      <c r="B10" s="107"/>
      <c r="C10" s="22" t="s">
        <v>185</v>
      </c>
      <c r="D10" s="22" t="s">
        <v>186</v>
      </c>
      <c r="E10" s="23" t="s">
        <v>188</v>
      </c>
      <c r="F10" s="248">
        <f>+F21+F35</f>
        <v>0</v>
      </c>
      <c r="G10" s="249">
        <f>+G21+G35</f>
        <v>0</v>
      </c>
    </row>
    <row r="11" spans="1:7" ht="20.100000000000001" customHeight="1" x14ac:dyDescent="0.25">
      <c r="A11" s="330" t="s">
        <v>50</v>
      </c>
      <c r="B11" s="112" t="s">
        <v>69</v>
      </c>
      <c r="C11" s="319" t="s">
        <v>67</v>
      </c>
      <c r="D11" s="320"/>
      <c r="E11" s="321"/>
      <c r="F11" s="103"/>
      <c r="G11" s="108"/>
    </row>
    <row r="12" spans="1:7" ht="20.100000000000001" customHeight="1" x14ac:dyDescent="0.25">
      <c r="A12" s="331"/>
      <c r="B12" s="324" t="s">
        <v>195</v>
      </c>
      <c r="C12" s="215"/>
      <c r="D12" s="216"/>
      <c r="E12" s="217"/>
      <c r="F12" s="218">
        <f t="shared" ref="F12:F20" si="0">D12*E12</f>
        <v>0</v>
      </c>
      <c r="G12" s="219"/>
    </row>
    <row r="13" spans="1:7" ht="20.100000000000001" customHeight="1" x14ac:dyDescent="0.25">
      <c r="A13" s="331"/>
      <c r="B13" s="324"/>
      <c r="C13" s="215"/>
      <c r="D13" s="216"/>
      <c r="E13" s="217"/>
      <c r="F13" s="218">
        <f t="shared" si="0"/>
        <v>0</v>
      </c>
      <c r="G13" s="219"/>
    </row>
    <row r="14" spans="1:7" ht="20.100000000000001" customHeight="1" x14ac:dyDescent="0.25">
      <c r="A14" s="331"/>
      <c r="B14" s="325"/>
      <c r="C14" s="215"/>
      <c r="D14" s="216"/>
      <c r="E14" s="217"/>
      <c r="F14" s="218">
        <f t="shared" si="0"/>
        <v>0</v>
      </c>
      <c r="G14" s="219"/>
    </row>
    <row r="15" spans="1:7" ht="20.100000000000001" customHeight="1" x14ac:dyDescent="0.25">
      <c r="A15" s="332"/>
      <c r="B15" s="329" t="s">
        <v>196</v>
      </c>
      <c r="C15" s="220"/>
      <c r="D15" s="220"/>
      <c r="E15" s="221"/>
      <c r="F15" s="222">
        <f t="shared" si="0"/>
        <v>0</v>
      </c>
      <c r="G15" s="219"/>
    </row>
    <row r="16" spans="1:7" ht="20.100000000000001" customHeight="1" x14ac:dyDescent="0.25">
      <c r="A16" s="331"/>
      <c r="B16" s="324"/>
      <c r="C16" s="223"/>
      <c r="D16" s="220"/>
      <c r="E16" s="221"/>
      <c r="F16" s="222">
        <f t="shared" si="0"/>
        <v>0</v>
      </c>
      <c r="G16" s="219"/>
    </row>
    <row r="17" spans="1:7" ht="20.100000000000001" customHeight="1" x14ac:dyDescent="0.25">
      <c r="A17" s="331"/>
      <c r="B17" s="324"/>
      <c r="C17" s="223"/>
      <c r="D17" s="220"/>
      <c r="E17" s="221"/>
      <c r="F17" s="222">
        <f t="shared" si="0"/>
        <v>0</v>
      </c>
      <c r="G17" s="219"/>
    </row>
    <row r="18" spans="1:7" ht="20.100000000000001" customHeight="1" x14ac:dyDescent="0.2">
      <c r="A18" s="331"/>
      <c r="B18" s="329" t="s">
        <v>197</v>
      </c>
      <c r="C18" s="223"/>
      <c r="D18" s="224"/>
      <c r="E18" s="224"/>
      <c r="F18" s="222">
        <f t="shared" si="0"/>
        <v>0</v>
      </c>
      <c r="G18" s="225"/>
    </row>
    <row r="19" spans="1:7" ht="20.100000000000001" customHeight="1" x14ac:dyDescent="0.25">
      <c r="A19" s="331"/>
      <c r="B19" s="324"/>
      <c r="C19" s="223"/>
      <c r="D19" s="220"/>
      <c r="E19" s="221"/>
      <c r="F19" s="222">
        <f t="shared" si="0"/>
        <v>0</v>
      </c>
      <c r="G19" s="225"/>
    </row>
    <row r="20" spans="1:7" ht="20.100000000000001" customHeight="1" x14ac:dyDescent="0.25">
      <c r="A20" s="332"/>
      <c r="B20" s="324"/>
      <c r="C20" s="220"/>
      <c r="D20" s="220"/>
      <c r="E20" s="221"/>
      <c r="F20" s="222">
        <f t="shared" si="0"/>
        <v>0</v>
      </c>
      <c r="G20" s="225"/>
    </row>
    <row r="21" spans="1:7" ht="20.100000000000001" customHeight="1" x14ac:dyDescent="0.2">
      <c r="A21" s="332"/>
      <c r="B21" s="114"/>
      <c r="C21" s="226" t="s">
        <v>51</v>
      </c>
      <c r="D21" s="227">
        <f>SUM(D11:D20)</f>
        <v>0</v>
      </c>
      <c r="E21" s="227">
        <f>SUM(E11:E20)</f>
        <v>0</v>
      </c>
      <c r="F21" s="228">
        <f>SUM(F11:F20)</f>
        <v>0</v>
      </c>
      <c r="G21" s="229">
        <f>SUM(G11:G20)</f>
        <v>0</v>
      </c>
    </row>
    <row r="22" spans="1:7" ht="20.100000000000001" customHeight="1" x14ac:dyDescent="0.2">
      <c r="A22" s="332"/>
      <c r="B22" s="113"/>
      <c r="C22" s="319" t="s">
        <v>68</v>
      </c>
      <c r="D22" s="320"/>
      <c r="E22" s="321"/>
      <c r="F22" s="104"/>
      <c r="G22" s="109"/>
    </row>
    <row r="23" spans="1:7" ht="20.100000000000001" customHeight="1" x14ac:dyDescent="0.2">
      <c r="A23" s="332"/>
      <c r="B23" s="326" t="s">
        <v>199</v>
      </c>
      <c r="C23" s="224"/>
      <c r="D23" s="224"/>
      <c r="E23" s="224"/>
      <c r="F23" s="230">
        <f t="shared" ref="F23:F34" si="1">D23*E23</f>
        <v>0</v>
      </c>
      <c r="G23" s="231"/>
    </row>
    <row r="24" spans="1:7" ht="20.100000000000001" customHeight="1" x14ac:dyDescent="0.2">
      <c r="A24" s="332"/>
      <c r="B24" s="327"/>
      <c r="C24" s="224"/>
      <c r="D24" s="224"/>
      <c r="E24" s="224"/>
      <c r="F24" s="230">
        <f t="shared" si="1"/>
        <v>0</v>
      </c>
      <c r="G24" s="231"/>
    </row>
    <row r="25" spans="1:7" ht="20.100000000000001" customHeight="1" x14ac:dyDescent="0.2">
      <c r="A25" s="332"/>
      <c r="B25" s="328"/>
      <c r="C25" s="224"/>
      <c r="D25" s="224"/>
      <c r="E25" s="224"/>
      <c r="F25" s="230">
        <f t="shared" si="1"/>
        <v>0</v>
      </c>
      <c r="G25" s="231"/>
    </row>
    <row r="26" spans="1:7" ht="20.100000000000001" customHeight="1" x14ac:dyDescent="0.2">
      <c r="A26" s="332"/>
      <c r="B26" s="329" t="s">
        <v>201</v>
      </c>
      <c r="C26" s="224"/>
      <c r="D26" s="224"/>
      <c r="E26" s="224"/>
      <c r="F26" s="222">
        <f t="shared" si="1"/>
        <v>0</v>
      </c>
      <c r="G26" s="225"/>
    </row>
    <row r="27" spans="1:7" ht="20.100000000000001" customHeight="1" x14ac:dyDescent="0.2">
      <c r="A27" s="332"/>
      <c r="B27" s="324"/>
      <c r="C27" s="224"/>
      <c r="D27" s="224"/>
      <c r="E27" s="224"/>
      <c r="F27" s="222">
        <f t="shared" si="1"/>
        <v>0</v>
      </c>
      <c r="G27" s="225"/>
    </row>
    <row r="28" spans="1:7" ht="20.100000000000001" customHeight="1" x14ac:dyDescent="0.2">
      <c r="A28" s="332"/>
      <c r="B28" s="324"/>
      <c r="C28" s="224"/>
      <c r="D28" s="224"/>
      <c r="E28" s="224"/>
      <c r="F28" s="222">
        <f t="shared" si="1"/>
        <v>0</v>
      </c>
      <c r="G28" s="225"/>
    </row>
    <row r="29" spans="1:7" ht="20.100000000000001" customHeight="1" x14ac:dyDescent="0.2">
      <c r="A29" s="331"/>
      <c r="B29" s="326" t="s">
        <v>200</v>
      </c>
      <c r="C29" s="232"/>
      <c r="D29" s="224"/>
      <c r="E29" s="224"/>
      <c r="F29" s="233">
        <f t="shared" si="1"/>
        <v>0</v>
      </c>
      <c r="G29" s="231"/>
    </row>
    <row r="30" spans="1:7" ht="20.100000000000001" customHeight="1" x14ac:dyDescent="0.2">
      <c r="A30" s="331"/>
      <c r="B30" s="327"/>
      <c r="C30" s="232"/>
      <c r="D30" s="224"/>
      <c r="E30" s="224"/>
      <c r="F30" s="233">
        <f t="shared" si="1"/>
        <v>0</v>
      </c>
      <c r="G30" s="231"/>
    </row>
    <row r="31" spans="1:7" ht="20.100000000000001" customHeight="1" x14ac:dyDescent="0.2">
      <c r="A31" s="331"/>
      <c r="B31" s="328"/>
      <c r="C31" s="232"/>
      <c r="D31" s="224"/>
      <c r="E31" s="224"/>
      <c r="F31" s="233">
        <f t="shared" si="1"/>
        <v>0</v>
      </c>
      <c r="G31" s="231"/>
    </row>
    <row r="32" spans="1:7" ht="20.100000000000001" customHeight="1" x14ac:dyDescent="0.2">
      <c r="A32" s="332"/>
      <c r="B32" s="329" t="s">
        <v>202</v>
      </c>
      <c r="C32" s="224"/>
      <c r="D32" s="224"/>
      <c r="E32" s="224"/>
      <c r="F32" s="233">
        <f t="shared" si="1"/>
        <v>0</v>
      </c>
      <c r="G32" s="225"/>
    </row>
    <row r="33" spans="1:7" ht="20.100000000000001" customHeight="1" x14ac:dyDescent="0.2">
      <c r="A33" s="332"/>
      <c r="B33" s="324"/>
      <c r="C33" s="234"/>
      <c r="D33" s="234"/>
      <c r="E33" s="234"/>
      <c r="F33" s="233">
        <f t="shared" si="1"/>
        <v>0</v>
      </c>
      <c r="G33" s="235"/>
    </row>
    <row r="34" spans="1:7" ht="20.100000000000001" customHeight="1" x14ac:dyDescent="0.2">
      <c r="A34" s="332"/>
      <c r="B34" s="324"/>
      <c r="C34" s="234"/>
      <c r="D34" s="234"/>
      <c r="E34" s="234"/>
      <c r="F34" s="233">
        <f t="shared" si="1"/>
        <v>0</v>
      </c>
      <c r="G34" s="236"/>
    </row>
    <row r="35" spans="1:7" ht="24.95" customHeight="1" thickBot="1" x14ac:dyDescent="0.25">
      <c r="A35" s="332"/>
      <c r="B35" s="115"/>
      <c r="C35" s="237" t="s">
        <v>51</v>
      </c>
      <c r="D35" s="237">
        <f>SUM(D22:D32)</f>
        <v>0</v>
      </c>
      <c r="E35" s="237">
        <f>SUM(E22:E32)</f>
        <v>0</v>
      </c>
      <c r="F35" s="238">
        <f>SUM(F22:F34)</f>
        <v>0</v>
      </c>
      <c r="G35" s="239">
        <f>SUM(G22:G34)</f>
        <v>0</v>
      </c>
    </row>
    <row r="36" spans="1:7" ht="24.95" customHeight="1" x14ac:dyDescent="0.2">
      <c r="A36" s="116" t="s">
        <v>203</v>
      </c>
      <c r="B36" s="117"/>
      <c r="C36" s="117"/>
      <c r="D36" s="117"/>
      <c r="E36" s="118"/>
      <c r="F36" s="240"/>
      <c r="G36" s="225"/>
    </row>
    <row r="37" spans="1:7" ht="24.95" customHeight="1" x14ac:dyDescent="0.2">
      <c r="A37" s="24" t="s">
        <v>52</v>
      </c>
      <c r="B37" s="25"/>
      <c r="C37" s="25"/>
      <c r="D37" s="25"/>
      <c r="E37" s="119"/>
      <c r="F37" s="240"/>
      <c r="G37" s="225"/>
    </row>
    <row r="38" spans="1:7" ht="24.95" customHeight="1" x14ac:dyDescent="0.2">
      <c r="A38" s="26" t="s">
        <v>204</v>
      </c>
      <c r="B38" s="27"/>
      <c r="C38" s="27"/>
      <c r="D38" s="27"/>
      <c r="E38" s="120"/>
      <c r="F38" s="240"/>
      <c r="G38" s="225"/>
    </row>
    <row r="39" spans="1:7" ht="24.95" customHeight="1" x14ac:dyDescent="0.2">
      <c r="A39" s="26" t="s">
        <v>205</v>
      </c>
      <c r="B39" s="27"/>
      <c r="C39" s="27"/>
      <c r="D39" s="27"/>
      <c r="E39" s="120"/>
      <c r="F39" s="240"/>
      <c r="G39" s="225"/>
    </row>
    <row r="40" spans="1:7" ht="24.95" customHeight="1" thickBot="1" x14ac:dyDescent="0.25">
      <c r="A40" s="28" t="s">
        <v>219</v>
      </c>
      <c r="B40" s="29"/>
      <c r="C40" s="29"/>
      <c r="D40" s="29"/>
      <c r="E40" s="121"/>
      <c r="F40" s="240"/>
      <c r="G40" s="225"/>
    </row>
    <row r="41" spans="1:7" ht="24.95" customHeight="1" thickBot="1" x14ac:dyDescent="0.25">
      <c r="A41" s="30" t="s">
        <v>53</v>
      </c>
      <c r="B41" s="31"/>
      <c r="C41" s="31"/>
      <c r="D41" s="31"/>
      <c r="E41" s="122"/>
      <c r="F41" s="241">
        <f>SUM(F36:F40)+F10</f>
        <v>0</v>
      </c>
      <c r="G41" s="242">
        <f>SUM(G36:G40)+G10</f>
        <v>0</v>
      </c>
    </row>
    <row r="42" spans="1:7" ht="24.95" customHeight="1" thickBot="1" x14ac:dyDescent="0.25">
      <c r="A42" s="5"/>
      <c r="B42" s="32"/>
      <c r="C42" s="32"/>
      <c r="D42" s="32"/>
      <c r="E42" s="33" t="s">
        <v>54</v>
      </c>
      <c r="F42" s="243" t="e">
        <f>G41/F41</f>
        <v>#DIV/0!</v>
      </c>
      <c r="G42" s="34"/>
    </row>
    <row r="43" spans="1:7" ht="13.5" thickBot="1" x14ac:dyDescent="0.25">
      <c r="A43" s="5"/>
      <c r="B43" s="14"/>
      <c r="C43" s="5"/>
      <c r="D43" s="5"/>
      <c r="E43" s="5"/>
      <c r="F43" s="5"/>
      <c r="G43" s="13"/>
    </row>
    <row r="44" spans="1:7" s="5" customFormat="1" ht="24.95" customHeight="1" thickBot="1" x14ac:dyDescent="0.25">
      <c r="A44" s="316" t="s">
        <v>216</v>
      </c>
      <c r="B44" s="317"/>
      <c r="C44" s="317"/>
      <c r="D44" s="317"/>
      <c r="E44" s="318"/>
      <c r="F44" s="37"/>
      <c r="G44" s="13"/>
    </row>
    <row r="45" spans="1:7" s="5" customFormat="1" ht="26.25" thickBot="1" x14ac:dyDescent="0.25">
      <c r="A45" s="337" t="s">
        <v>17</v>
      </c>
      <c r="B45" s="338"/>
      <c r="C45" s="38" t="s">
        <v>18</v>
      </c>
      <c r="D45" s="38" t="s">
        <v>19</v>
      </c>
      <c r="E45" s="39" t="s">
        <v>20</v>
      </c>
      <c r="F45" s="3"/>
      <c r="G45" s="13"/>
    </row>
    <row r="46" spans="1:7" s="42" customFormat="1" ht="24.95" customHeight="1" x14ac:dyDescent="0.2">
      <c r="A46" s="339"/>
      <c r="B46" s="340"/>
      <c r="C46" s="40"/>
      <c r="D46" s="244"/>
      <c r="E46" s="41"/>
      <c r="G46" s="43"/>
    </row>
    <row r="47" spans="1:7" s="42" customFormat="1" ht="24.95" customHeight="1" x14ac:dyDescent="0.2">
      <c r="A47" s="322"/>
      <c r="B47" s="323"/>
      <c r="C47" s="44"/>
      <c r="D47" s="245"/>
      <c r="E47" s="45"/>
      <c r="G47" s="43"/>
    </row>
    <row r="48" spans="1:7" s="42" customFormat="1" ht="24.95" customHeight="1" x14ac:dyDescent="0.2">
      <c r="A48" s="322"/>
      <c r="B48" s="323"/>
      <c r="C48" s="44"/>
      <c r="D48" s="245"/>
      <c r="E48" s="45"/>
      <c r="G48" s="43"/>
    </row>
    <row r="49" spans="1:7" s="42" customFormat="1" ht="24.95" customHeight="1" x14ac:dyDescent="0.2">
      <c r="A49" s="322"/>
      <c r="B49" s="323"/>
      <c r="C49" s="44"/>
      <c r="D49" s="245"/>
      <c r="E49" s="45"/>
      <c r="G49" s="43"/>
    </row>
    <row r="50" spans="1:7" s="42" customFormat="1" ht="24.95" customHeight="1" thickBot="1" x14ac:dyDescent="0.25">
      <c r="A50" s="333"/>
      <c r="B50" s="334"/>
      <c r="C50" s="46"/>
      <c r="D50" s="246"/>
      <c r="E50" s="47"/>
      <c r="G50" s="43"/>
    </row>
    <row r="51" spans="1:7" s="5" customFormat="1" ht="24.95" customHeight="1" thickBot="1" x14ac:dyDescent="0.25">
      <c r="A51" s="335" t="s">
        <v>51</v>
      </c>
      <c r="B51" s="336"/>
      <c r="C51" s="48"/>
      <c r="D51" s="247">
        <f>SUM(D46:D50)</f>
        <v>0</v>
      </c>
      <c r="E51" s="49"/>
      <c r="G51" s="13"/>
    </row>
    <row r="52" spans="1:7" ht="13.5" thickBot="1" x14ac:dyDescent="0.25">
      <c r="A52" s="5"/>
      <c r="B52" s="14"/>
      <c r="C52" s="5"/>
      <c r="D52" s="5"/>
      <c r="E52" s="5"/>
      <c r="F52" s="5"/>
      <c r="G52" s="13"/>
    </row>
    <row r="53" spans="1:7" ht="58.5" customHeight="1" x14ac:dyDescent="0.2">
      <c r="D53" s="299" t="s">
        <v>100</v>
      </c>
      <c r="E53" s="300"/>
      <c r="F53" s="300"/>
      <c r="G53" s="301"/>
    </row>
    <row r="54" spans="1:7" ht="59.25" customHeight="1" thickBot="1" x14ac:dyDescent="0.25">
      <c r="D54" s="302"/>
      <c r="E54" s="303"/>
      <c r="F54" s="303"/>
      <c r="G54" s="304"/>
    </row>
    <row r="57" spans="1:7" ht="39" customHeight="1" thickBot="1" x14ac:dyDescent="0.25">
      <c r="A57" s="314" t="s">
        <v>206</v>
      </c>
      <c r="B57" s="315"/>
      <c r="C57" s="315"/>
      <c r="D57" s="315"/>
      <c r="E57" s="315"/>
      <c r="F57" s="315"/>
      <c r="G57" s="315"/>
    </row>
    <row r="58" spans="1:7" ht="39" customHeight="1" thickBot="1" x14ac:dyDescent="0.25">
      <c r="A58" s="308" t="s">
        <v>92</v>
      </c>
      <c r="B58" s="309"/>
      <c r="C58" s="309"/>
      <c r="D58" s="309"/>
      <c r="E58" s="309"/>
      <c r="F58" s="309"/>
      <c r="G58" s="310"/>
    </row>
    <row r="59" spans="1:7" ht="140.1" customHeight="1" thickBot="1" x14ac:dyDescent="0.25">
      <c r="A59" s="305"/>
      <c r="B59" s="306"/>
      <c r="C59" s="306"/>
      <c r="D59" s="306"/>
      <c r="E59" s="306"/>
      <c r="F59" s="306"/>
      <c r="G59" s="307"/>
    </row>
    <row r="60" spans="1:7" ht="39" customHeight="1" thickBot="1" x14ac:dyDescent="0.25">
      <c r="A60" s="296" t="s">
        <v>93</v>
      </c>
      <c r="B60" s="297"/>
      <c r="C60" s="297"/>
      <c r="D60" s="297"/>
      <c r="E60" s="297"/>
      <c r="F60" s="297"/>
      <c r="G60" s="298"/>
    </row>
    <row r="61" spans="1:7" ht="140.1" customHeight="1" thickBot="1" x14ac:dyDescent="0.25">
      <c r="A61" s="305"/>
      <c r="B61" s="306"/>
      <c r="C61" s="306"/>
      <c r="D61" s="306"/>
      <c r="E61" s="306"/>
      <c r="F61" s="306"/>
      <c r="G61" s="307"/>
    </row>
    <row r="62" spans="1:7" ht="39" customHeight="1" thickBot="1" x14ac:dyDescent="0.25">
      <c r="A62" s="311" t="s">
        <v>91</v>
      </c>
      <c r="B62" s="312"/>
      <c r="C62" s="312"/>
      <c r="D62" s="312"/>
      <c r="E62" s="312"/>
      <c r="F62" s="312"/>
      <c r="G62" s="313"/>
    </row>
    <row r="63" spans="1:7" ht="140.1" customHeight="1" thickBot="1" x14ac:dyDescent="0.25">
      <c r="A63" s="305"/>
      <c r="B63" s="306"/>
      <c r="C63" s="306"/>
      <c r="D63" s="306"/>
      <c r="E63" s="306"/>
      <c r="F63" s="306"/>
      <c r="G63" s="307"/>
    </row>
    <row r="64" spans="1:7" ht="39" customHeight="1" thickBot="1" x14ac:dyDescent="0.25">
      <c r="A64" s="308" t="s">
        <v>94</v>
      </c>
      <c r="B64" s="309"/>
      <c r="C64" s="309"/>
      <c r="D64" s="309"/>
      <c r="E64" s="309"/>
      <c r="F64" s="309"/>
      <c r="G64" s="310"/>
    </row>
    <row r="65" spans="1:7" ht="140.1" customHeight="1" thickBot="1" x14ac:dyDescent="0.25">
      <c r="A65" s="305"/>
      <c r="B65" s="306"/>
      <c r="C65" s="306"/>
      <c r="D65" s="306"/>
      <c r="E65" s="306"/>
      <c r="F65" s="306"/>
      <c r="G65" s="307"/>
    </row>
    <row r="66" spans="1:7" ht="39" customHeight="1" thickBot="1" x14ac:dyDescent="0.25">
      <c r="A66" s="308" t="s">
        <v>95</v>
      </c>
      <c r="B66" s="309"/>
      <c r="C66" s="309"/>
      <c r="D66" s="309"/>
      <c r="E66" s="309"/>
      <c r="F66" s="309"/>
      <c r="G66" s="310"/>
    </row>
    <row r="67" spans="1:7" ht="140.1" customHeight="1" thickBot="1" x14ac:dyDescent="0.25">
      <c r="A67" s="305"/>
      <c r="B67" s="306"/>
      <c r="C67" s="306"/>
      <c r="D67" s="306"/>
      <c r="E67" s="306"/>
      <c r="F67" s="306"/>
      <c r="G67" s="307"/>
    </row>
  </sheetData>
  <mergeCells count="38">
    <mergeCell ref="F8:G8"/>
    <mergeCell ref="A65:G65"/>
    <mergeCell ref="A66:G66"/>
    <mergeCell ref="A67:G67"/>
    <mergeCell ref="A59:G59"/>
    <mergeCell ref="A60:G60"/>
    <mergeCell ref="A61:G61"/>
    <mergeCell ref="A62:G62"/>
    <mergeCell ref="A63:G63"/>
    <mergeCell ref="A64:G64"/>
    <mergeCell ref="A58:G58"/>
    <mergeCell ref="A44:E44"/>
    <mergeCell ref="A45:B45"/>
    <mergeCell ref="A46:B46"/>
    <mergeCell ref="A47:B47"/>
    <mergeCell ref="A48:B48"/>
    <mergeCell ref="A57:G57"/>
    <mergeCell ref="A11:A35"/>
    <mergeCell ref="C11:E11"/>
    <mergeCell ref="B12:B14"/>
    <mergeCell ref="B15:B17"/>
    <mergeCell ref="B18:B20"/>
    <mergeCell ref="C22:E22"/>
    <mergeCell ref="B23:B25"/>
    <mergeCell ref="B26:B28"/>
    <mergeCell ref="B29:B31"/>
    <mergeCell ref="B32:B34"/>
    <mergeCell ref="A49:B49"/>
    <mergeCell ref="A50:B50"/>
    <mergeCell ref="A51:B51"/>
    <mergeCell ref="D53:G53"/>
    <mergeCell ref="D54:G54"/>
    <mergeCell ref="C7:E7"/>
    <mergeCell ref="A1:G1"/>
    <mergeCell ref="C3:E3"/>
    <mergeCell ref="C4:E4"/>
    <mergeCell ref="C5:E5"/>
    <mergeCell ref="C6:E6"/>
  </mergeCells>
  <conditionalFormatting sqref="G11:G16">
    <cfRule type="expression" dxfId="0" priority="1" stopIfTrue="1">
      <formula>($C$3="Autre organisme privé")</formula>
    </cfRule>
  </conditionalFormatting>
  <dataValidations count="9">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46:B50"/>
    <dataValidation type="list" allowBlank="1" showInputMessage="1" showErrorMessage="1" sqref="E46:E50">
      <formula1>etats</formula1>
    </dataValidation>
    <dataValidation type="list" allowBlank="1" showInputMessage="1" showErrorMessage="1" sqref="C46:C50">
      <formula1>financeurs</formula1>
    </dataValidation>
    <dataValidation type="decimal" allowBlank="1" showErrorMessage="1" error="L'aide demandée ne peut supérieure au coût complet du projet par ligne" prompt="Le financement de personnel permanent n'est pas autorisé." sqref="G18:G20">
      <formula1>0</formula1>
      <formula2>F18</formula2>
    </dataValidation>
    <dataValidation allowBlank="1" showErrorMessage="1" prompt="Merci de contacter le(s) service(s) des ressouces humaines concerné(s) pour obtenir les grilles salariales nécessaire à la réalisation de cette estimation" sqref="B11 B21:B22"/>
    <dataValidation allowBlank="1" showInputMessage="1" showErrorMessage="1" prompt="Merci d'indiquer le nom complet du financeur" sqref="A51:B51"/>
    <dataValidation type="decimal" allowBlank="1" showInputMessage="1" showErrorMessage="1" error="L'aide demandée ne peut supérieure au coût complet du projet par ligne" sqref="G36:G40 G22:G34">
      <formula1>0</formula1>
      <formula2>F22</formula2>
    </dataValidation>
    <dataValidation allowBlank="1" showErrorMessage="1" prompt="Le financement de personnel permanent n'est pas autorisé." sqref="G11:G17"/>
    <dataValidation allowBlank="1" showInputMessage="1" showErrorMessage="1" prompt="Merci de contacter le(s) service(s) des ressouces humaines concerné(s) pour obtenir les grilles salariales nécessaire à la réalisation de cette estimation" sqref="E23:E34 E12:E20 B12:B19 B23 B26:B29 B32:B34"/>
  </dataValidations>
  <printOptions horizontalCentered="1"/>
  <pageMargins left="0.17000000000000004" right="0.17000000000000004" top="0.56000000000000005" bottom="0.51" header="0.31" footer="0.28000000000000003"/>
  <pageSetup paperSize="9" scale="60" orientation="portrait" r:id="rId1"/>
  <headerFooter alignWithMargins="0">
    <oddFooter>&amp;C&amp;P/&amp;N&amp;R&amp;9&amp;A</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'NE PAS SUPPRIMER Gestion liste'!$A$2:$A$6</xm:f>
          </x14:formula1>
          <xm:sqref>C3:E3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L143"/>
  <sheetViews>
    <sheetView topLeftCell="A133" zoomScale="60" zoomScaleNormal="60" workbookViewId="0">
      <selection activeCell="D148" sqref="D148"/>
    </sheetView>
  </sheetViews>
  <sheetFormatPr baseColWidth="10" defaultColWidth="10.85546875" defaultRowHeight="12.75" x14ac:dyDescent="0.25"/>
  <cols>
    <col min="1" max="1" width="22" style="57" customWidth="1"/>
    <col min="2" max="5" width="42.28515625" style="57" customWidth="1"/>
    <col min="6" max="6" width="38" style="57" customWidth="1"/>
    <col min="7" max="8" width="22" style="57" customWidth="1"/>
    <col min="9" max="9" width="22" style="147" customWidth="1"/>
    <col min="10" max="10" width="22" style="155" customWidth="1"/>
    <col min="11" max="11" width="22" style="57" customWidth="1"/>
    <col min="12" max="12" width="58.85546875" style="3" customWidth="1"/>
    <col min="13" max="16384" width="10.85546875" style="57"/>
  </cols>
  <sheetData>
    <row r="1" spans="1:12" ht="45" customHeight="1" thickBot="1" x14ac:dyDescent="0.3">
      <c r="A1" s="376" t="s">
        <v>183</v>
      </c>
      <c r="B1" s="377"/>
      <c r="C1" s="377"/>
      <c r="D1" s="377"/>
      <c r="E1" s="377"/>
      <c r="F1" s="377"/>
      <c r="G1" s="377"/>
      <c r="H1" s="377"/>
      <c r="I1" s="378"/>
      <c r="J1" s="57"/>
    </row>
    <row r="2" spans="1:12" ht="15" x14ac:dyDescent="0.25">
      <c r="A2" s="58"/>
      <c r="B2" s="58"/>
      <c r="C2" s="105"/>
      <c r="D2" s="105"/>
      <c r="E2" s="105"/>
      <c r="F2" s="58"/>
      <c r="G2" s="105"/>
      <c r="H2" s="105"/>
      <c r="I2" s="142"/>
      <c r="J2" s="149"/>
      <c r="K2" s="58"/>
    </row>
    <row r="3" spans="1:12" ht="30" customHeight="1" x14ac:dyDescent="0.25">
      <c r="A3" s="59" t="s">
        <v>44</v>
      </c>
      <c r="B3" s="58"/>
      <c r="C3" s="379">
        <f>'A - Equipe 1'!C4:E4</f>
        <v>0</v>
      </c>
      <c r="D3" s="379"/>
      <c r="E3" s="379"/>
      <c r="F3" s="160"/>
      <c r="G3" s="160"/>
      <c r="H3" s="160"/>
    </row>
    <row r="4" spans="1:12" ht="18" x14ac:dyDescent="0.25">
      <c r="A4" s="59"/>
      <c r="B4" s="58"/>
      <c r="C4" s="164"/>
      <c r="D4" s="164"/>
      <c r="E4" s="164"/>
      <c r="F4" s="58"/>
      <c r="G4" s="372" t="s">
        <v>113</v>
      </c>
      <c r="H4" s="372"/>
      <c r="I4" s="372"/>
      <c r="J4" s="149"/>
      <c r="K4" s="58"/>
    </row>
    <row r="5" spans="1:12" ht="15" customHeight="1" thickBot="1" x14ac:dyDescent="0.3">
      <c r="A5" s="60" t="s">
        <v>55</v>
      </c>
      <c r="B5" s="58"/>
      <c r="C5" s="380">
        <f>'A - Equipe 1'!C5:E5</f>
        <v>0</v>
      </c>
      <c r="D5" s="380"/>
      <c r="E5" s="380"/>
      <c r="F5" s="163"/>
      <c r="J5" s="160"/>
      <c r="K5" s="160"/>
    </row>
    <row r="6" spans="1:12" ht="15.75" customHeight="1" thickBot="1" x14ac:dyDescent="0.3">
      <c r="B6" s="374" t="s">
        <v>56</v>
      </c>
      <c r="C6" s="375"/>
      <c r="D6" s="375"/>
      <c r="E6" s="375"/>
      <c r="F6" s="375"/>
      <c r="G6" s="375"/>
      <c r="H6" s="375"/>
      <c r="I6" s="375"/>
      <c r="J6" s="3"/>
      <c r="K6" s="3"/>
    </row>
    <row r="7" spans="1:12" ht="39" thickBot="1" x14ac:dyDescent="0.3">
      <c r="A7" s="61" t="s">
        <v>47</v>
      </c>
      <c r="B7" s="162" t="s">
        <v>190</v>
      </c>
      <c r="C7" s="162" t="s">
        <v>191</v>
      </c>
      <c r="D7" s="162" t="s">
        <v>192</v>
      </c>
      <c r="E7" s="162" t="s">
        <v>112</v>
      </c>
      <c r="F7" s="162" t="s">
        <v>193</v>
      </c>
      <c r="G7" s="143" t="s">
        <v>57</v>
      </c>
      <c r="H7" s="150" t="s">
        <v>194</v>
      </c>
      <c r="I7" s="62" t="s">
        <v>58</v>
      </c>
      <c r="J7" s="3"/>
      <c r="L7" s="57"/>
    </row>
    <row r="8" spans="1:12" ht="41.25" customHeight="1" x14ac:dyDescent="0.25">
      <c r="A8" s="63" t="s">
        <v>59</v>
      </c>
      <c r="B8" s="64"/>
      <c r="C8" s="64"/>
      <c r="D8" s="64"/>
      <c r="E8" s="64"/>
      <c r="F8" s="64"/>
      <c r="G8" s="144"/>
      <c r="H8" s="151"/>
      <c r="I8" s="65">
        <f>SUM(B8:F8)</f>
        <v>0</v>
      </c>
      <c r="J8" s="3"/>
      <c r="L8" s="57"/>
    </row>
    <row r="9" spans="1:12" ht="41.25" customHeight="1" x14ac:dyDescent="0.25">
      <c r="A9" s="63" t="s">
        <v>187</v>
      </c>
      <c r="B9" s="64"/>
      <c r="C9" s="64"/>
      <c r="D9" s="64"/>
      <c r="E9" s="64"/>
      <c r="F9" s="64"/>
      <c r="G9" s="148"/>
      <c r="H9" s="152"/>
      <c r="I9" s="65">
        <f t="shared" ref="I9:I14" si="0">SUM(B9:F9)</f>
        <v>0</v>
      </c>
      <c r="J9" s="3"/>
      <c r="L9" s="57"/>
    </row>
    <row r="10" spans="1:12" ht="15" x14ac:dyDescent="0.25">
      <c r="A10" s="66" t="s">
        <v>82</v>
      </c>
      <c r="B10" s="64"/>
      <c r="C10" s="64"/>
      <c r="D10" s="64"/>
      <c r="E10" s="64"/>
      <c r="F10" s="64"/>
      <c r="G10" s="148"/>
      <c r="H10" s="152"/>
      <c r="I10" s="65">
        <f t="shared" si="0"/>
        <v>0</v>
      </c>
      <c r="J10" s="3"/>
      <c r="L10" s="57"/>
    </row>
    <row r="11" spans="1:12" ht="25.5" x14ac:dyDescent="0.25">
      <c r="A11" s="66" t="s">
        <v>81</v>
      </c>
      <c r="B11" s="64"/>
      <c r="C11" s="64"/>
      <c r="D11" s="64"/>
      <c r="E11" s="64"/>
      <c r="F11" s="64"/>
      <c r="G11" s="148"/>
      <c r="H11" s="152"/>
      <c r="I11" s="65">
        <f t="shared" si="0"/>
        <v>0</v>
      </c>
      <c r="J11" s="3"/>
      <c r="L11" s="57"/>
    </row>
    <row r="12" spans="1:12" ht="43.5" customHeight="1" x14ac:dyDescent="0.25">
      <c r="A12" s="67" t="s">
        <v>83</v>
      </c>
      <c r="B12" s="124"/>
      <c r="C12" s="124"/>
      <c r="D12" s="124"/>
      <c r="E12" s="124"/>
      <c r="F12" s="124"/>
      <c r="G12" s="148"/>
      <c r="H12" s="152"/>
      <c r="I12" s="65">
        <f t="shared" si="0"/>
        <v>0</v>
      </c>
      <c r="J12" s="3"/>
      <c r="L12" s="57"/>
    </row>
    <row r="13" spans="1:12" ht="15" x14ac:dyDescent="0.25">
      <c r="A13" s="67" t="s">
        <v>86</v>
      </c>
      <c r="B13" s="124"/>
      <c r="C13" s="124"/>
      <c r="D13" s="124"/>
      <c r="E13" s="124"/>
      <c r="F13" s="124"/>
      <c r="G13" s="148"/>
      <c r="H13" s="152"/>
      <c r="I13" s="65">
        <f t="shared" si="0"/>
        <v>0</v>
      </c>
      <c r="J13" s="3"/>
      <c r="L13" s="57"/>
    </row>
    <row r="14" spans="1:12" ht="15.75" thickBot="1" x14ac:dyDescent="0.3">
      <c r="A14" s="69" t="s">
        <v>61</v>
      </c>
      <c r="B14" s="123"/>
      <c r="C14" s="123"/>
      <c r="D14" s="123"/>
      <c r="E14" s="123"/>
      <c r="F14" s="123"/>
      <c r="G14" s="148"/>
      <c r="H14" s="152"/>
      <c r="I14" s="65">
        <f t="shared" si="0"/>
        <v>0</v>
      </c>
      <c r="J14" s="3"/>
      <c r="L14" s="57"/>
    </row>
    <row r="15" spans="1:12" ht="33.75" customHeight="1" thickBot="1" x14ac:dyDescent="0.3">
      <c r="A15" s="70" t="s">
        <v>22</v>
      </c>
      <c r="B15" s="72">
        <f>SUM(B8,B10,B11,B12,B13,B14)</f>
        <v>0</v>
      </c>
      <c r="C15" s="72">
        <f t="shared" ref="C15:F15" si="1">SUM(C8,C10,C11,C12,C13,C14)</f>
        <v>0</v>
      </c>
      <c r="D15" s="72">
        <f t="shared" si="1"/>
        <v>0</v>
      </c>
      <c r="E15" s="72">
        <f t="shared" si="1"/>
        <v>0</v>
      </c>
      <c r="F15" s="72">
        <f t="shared" si="1"/>
        <v>0</v>
      </c>
      <c r="G15" s="165"/>
      <c r="H15" s="166"/>
      <c r="I15" s="73">
        <f>SUM(B15:F15)</f>
        <v>0</v>
      </c>
      <c r="J15" s="99" t="str">
        <f>IF(I15&lt;&gt;'A - Equipe 1'!G41,"La somme répartie est différente de l'aide demandée dans l'onglet A - Equipe 1"," ")</f>
        <v xml:space="preserve"> </v>
      </c>
      <c r="L15" s="57"/>
    </row>
    <row r="16" spans="1:12" ht="15" x14ac:dyDescent="0.25">
      <c r="A16" s="125"/>
      <c r="B16" s="75"/>
      <c r="C16" s="75"/>
      <c r="D16" s="75"/>
      <c r="E16" s="75"/>
      <c r="F16" s="75"/>
      <c r="G16" s="75"/>
      <c r="H16" s="75"/>
      <c r="I16" s="145"/>
      <c r="J16" s="153"/>
      <c r="K16" s="126"/>
      <c r="L16" s="99"/>
    </row>
    <row r="17" spans="1:12" ht="15" x14ac:dyDescent="0.25">
      <c r="A17" s="127" t="s">
        <v>87</v>
      </c>
      <c r="B17" s="75"/>
      <c r="C17" s="75"/>
      <c r="D17" s="75"/>
      <c r="E17" s="75"/>
      <c r="F17" s="75"/>
      <c r="G17" s="75"/>
      <c r="H17" s="75"/>
      <c r="I17" s="145"/>
      <c r="J17" s="153"/>
      <c r="K17" s="126"/>
      <c r="L17" s="99"/>
    </row>
    <row r="18" spans="1:12" ht="18" x14ac:dyDescent="0.25">
      <c r="A18" s="125"/>
      <c r="B18" s="75"/>
      <c r="C18" s="75"/>
      <c r="D18" s="75"/>
      <c r="E18" s="75"/>
      <c r="F18" s="75"/>
      <c r="G18" s="372" t="s">
        <v>113</v>
      </c>
      <c r="H18" s="372"/>
      <c r="I18" s="372"/>
      <c r="J18" s="153"/>
      <c r="K18" s="126"/>
      <c r="L18" s="99"/>
    </row>
    <row r="19" spans="1:12" ht="15" customHeight="1" thickBot="1" x14ac:dyDescent="0.3">
      <c r="A19" s="60" t="s">
        <v>23</v>
      </c>
      <c r="B19" s="58"/>
      <c r="C19" s="373">
        <f>'B - Equipe 2'!C5:E5</f>
        <v>0</v>
      </c>
      <c r="D19" s="373"/>
      <c r="E19" s="373"/>
      <c r="F19" s="373"/>
      <c r="J19" s="161"/>
      <c r="K19" s="161"/>
    </row>
    <row r="20" spans="1:12" ht="15.75" thickBot="1" x14ac:dyDescent="0.3">
      <c r="B20" s="374" t="s">
        <v>24</v>
      </c>
      <c r="C20" s="375"/>
      <c r="D20" s="375"/>
      <c r="E20" s="375"/>
      <c r="F20" s="375"/>
      <c r="G20" s="375"/>
      <c r="H20" s="375"/>
      <c r="I20" s="375"/>
      <c r="J20" s="3"/>
      <c r="K20" s="3"/>
    </row>
    <row r="21" spans="1:12" ht="39" thickBot="1" x14ac:dyDescent="0.3">
      <c r="A21" s="61" t="s">
        <v>47</v>
      </c>
      <c r="B21" s="162" t="s">
        <v>190</v>
      </c>
      <c r="C21" s="162" t="s">
        <v>191</v>
      </c>
      <c r="D21" s="162" t="s">
        <v>192</v>
      </c>
      <c r="E21" s="162" t="s">
        <v>112</v>
      </c>
      <c r="F21" s="162" t="s">
        <v>193</v>
      </c>
      <c r="G21" s="143" t="s">
        <v>57</v>
      </c>
      <c r="H21" s="150" t="s">
        <v>194</v>
      </c>
      <c r="I21" s="62" t="s">
        <v>58</v>
      </c>
      <c r="J21" s="3"/>
      <c r="L21" s="57"/>
    </row>
    <row r="22" spans="1:12" ht="42" customHeight="1" x14ac:dyDescent="0.25">
      <c r="A22" s="63" t="s">
        <v>59</v>
      </c>
      <c r="B22" s="64"/>
      <c r="C22" s="64"/>
      <c r="D22" s="64"/>
      <c r="E22" s="64"/>
      <c r="F22" s="64"/>
      <c r="G22" s="144"/>
      <c r="H22" s="151"/>
      <c r="I22" s="65">
        <f t="shared" ref="I22:I28" si="2">SUM(B22:F22)</f>
        <v>0</v>
      </c>
      <c r="J22" s="3"/>
      <c r="L22" s="57"/>
    </row>
    <row r="23" spans="1:12" ht="42" customHeight="1" x14ac:dyDescent="0.25">
      <c r="A23" s="63" t="s">
        <v>84</v>
      </c>
      <c r="B23" s="64"/>
      <c r="C23" s="64"/>
      <c r="D23" s="64"/>
      <c r="E23" s="64"/>
      <c r="F23" s="64"/>
      <c r="G23" s="148"/>
      <c r="H23" s="152"/>
      <c r="I23" s="65">
        <f t="shared" si="2"/>
        <v>0</v>
      </c>
      <c r="J23" s="3"/>
      <c r="L23" s="57"/>
    </row>
    <row r="24" spans="1:12" ht="15" x14ac:dyDescent="0.25">
      <c r="A24" s="66" t="s">
        <v>82</v>
      </c>
      <c r="B24" s="64"/>
      <c r="C24" s="64"/>
      <c r="D24" s="64"/>
      <c r="E24" s="64"/>
      <c r="F24" s="64"/>
      <c r="G24" s="148"/>
      <c r="H24" s="152"/>
      <c r="I24" s="65">
        <f t="shared" si="2"/>
        <v>0</v>
      </c>
      <c r="J24" s="3"/>
      <c r="L24" s="57"/>
    </row>
    <row r="25" spans="1:12" ht="25.5" x14ac:dyDescent="0.25">
      <c r="A25" s="66" t="s">
        <v>80</v>
      </c>
      <c r="B25" s="64"/>
      <c r="C25" s="64"/>
      <c r="D25" s="64"/>
      <c r="E25" s="64"/>
      <c r="F25" s="64"/>
      <c r="G25" s="148"/>
      <c r="H25" s="152"/>
      <c r="I25" s="65">
        <f t="shared" si="2"/>
        <v>0</v>
      </c>
      <c r="J25" s="3"/>
      <c r="L25" s="57"/>
    </row>
    <row r="26" spans="1:12" ht="44.25" customHeight="1" x14ac:dyDescent="0.25">
      <c r="A26" s="67" t="s">
        <v>83</v>
      </c>
      <c r="B26" s="68"/>
      <c r="C26" s="68"/>
      <c r="D26" s="68"/>
      <c r="E26" s="68"/>
      <c r="F26" s="68"/>
      <c r="G26" s="148"/>
      <c r="H26" s="152"/>
      <c r="I26" s="65">
        <f t="shared" si="2"/>
        <v>0</v>
      </c>
      <c r="J26" s="3"/>
      <c r="L26" s="57"/>
    </row>
    <row r="27" spans="1:12" ht="15" x14ac:dyDescent="0.25">
      <c r="A27" s="67" t="s">
        <v>86</v>
      </c>
      <c r="B27" s="68"/>
      <c r="C27" s="68"/>
      <c r="D27" s="68"/>
      <c r="E27" s="68"/>
      <c r="F27" s="68"/>
      <c r="G27" s="148"/>
      <c r="H27" s="152"/>
      <c r="I27" s="65">
        <f t="shared" si="2"/>
        <v>0</v>
      </c>
      <c r="J27" s="3"/>
      <c r="L27" s="57"/>
    </row>
    <row r="28" spans="1:12" ht="15.75" thickBot="1" x14ac:dyDescent="0.3">
      <c r="A28" s="69" t="s">
        <v>61</v>
      </c>
      <c r="B28" s="123"/>
      <c r="C28" s="123"/>
      <c r="D28" s="123"/>
      <c r="E28" s="123"/>
      <c r="F28" s="123"/>
      <c r="G28" s="148"/>
      <c r="H28" s="152"/>
      <c r="I28" s="65">
        <f t="shared" si="2"/>
        <v>0</v>
      </c>
      <c r="J28" s="3"/>
      <c r="L28" s="57"/>
    </row>
    <row r="29" spans="1:12" ht="30.75" customHeight="1" thickBot="1" x14ac:dyDescent="0.3">
      <c r="A29" s="70" t="s">
        <v>22</v>
      </c>
      <c r="B29" s="72">
        <f>SUM(B22,B24,B25,B26,B27,B28)</f>
        <v>0</v>
      </c>
      <c r="C29" s="72">
        <f t="shared" ref="C29" si="3">SUM(C22,C24,C25,C26,C27,C28)</f>
        <v>0</v>
      </c>
      <c r="D29" s="72">
        <f t="shared" ref="D29" si="4">SUM(D22,D24,D25,D26,D27,D28)</f>
        <v>0</v>
      </c>
      <c r="E29" s="72">
        <f t="shared" ref="E29" si="5">SUM(E22,E24,E25,E26,E27,E28)</f>
        <v>0</v>
      </c>
      <c r="F29" s="72">
        <f t="shared" ref="F29" si="6">SUM(F22,F24,F25,F26,F27,F28)</f>
        <v>0</v>
      </c>
      <c r="G29" s="165"/>
      <c r="H29" s="166"/>
      <c r="I29" s="73">
        <f>SUM(B29:F29)</f>
        <v>0</v>
      </c>
      <c r="J29" s="99" t="str">
        <f>IF(I29&lt;&gt;'B - Equipe 2'!G41,"La somme répartie est différente de l'aide demandée dans l'onglet B - Equipe 2"," ")</f>
        <v xml:space="preserve"> </v>
      </c>
      <c r="L29" s="57"/>
    </row>
    <row r="30" spans="1:12" ht="15" x14ac:dyDescent="0.25">
      <c r="A30" s="125"/>
      <c r="B30" s="75"/>
      <c r="C30" s="75"/>
      <c r="D30" s="75"/>
      <c r="E30" s="75"/>
      <c r="F30" s="75"/>
      <c r="G30" s="75"/>
      <c r="H30" s="75"/>
      <c r="I30" s="145"/>
      <c r="J30" s="153"/>
      <c r="K30" s="126"/>
      <c r="L30" s="99"/>
    </row>
    <row r="31" spans="1:12" ht="15" x14ac:dyDescent="0.25">
      <c r="A31" s="127" t="s">
        <v>87</v>
      </c>
      <c r="B31" s="75"/>
      <c r="C31" s="75"/>
      <c r="D31" s="75"/>
      <c r="E31" s="75"/>
      <c r="F31" s="75"/>
      <c r="G31" s="75"/>
      <c r="H31" s="75"/>
      <c r="I31" s="145"/>
      <c r="J31" s="153"/>
      <c r="K31" s="126"/>
      <c r="L31" s="99"/>
    </row>
    <row r="32" spans="1:12" ht="18" x14ac:dyDescent="0.25">
      <c r="A32" s="74"/>
      <c r="B32" s="75"/>
      <c r="C32" s="75"/>
      <c r="D32" s="75"/>
      <c r="E32" s="75"/>
      <c r="F32" s="75"/>
      <c r="G32" s="372" t="s">
        <v>113</v>
      </c>
      <c r="H32" s="372"/>
      <c r="I32" s="372"/>
      <c r="J32" s="153"/>
      <c r="K32" s="75"/>
    </row>
    <row r="33" spans="1:12" ht="15" customHeight="1" thickBot="1" x14ac:dyDescent="0.3">
      <c r="A33" s="60" t="s">
        <v>25</v>
      </c>
      <c r="B33" s="58"/>
      <c r="C33" s="373">
        <f>'C - Equipe 3'!C5:E5</f>
        <v>0</v>
      </c>
      <c r="D33" s="373"/>
      <c r="E33" s="373"/>
      <c r="F33" s="373"/>
      <c r="J33" s="161"/>
      <c r="K33" s="161"/>
    </row>
    <row r="34" spans="1:12" ht="15.75" thickBot="1" x14ac:dyDescent="0.3">
      <c r="B34" s="374" t="s">
        <v>26</v>
      </c>
      <c r="C34" s="375"/>
      <c r="D34" s="375"/>
      <c r="E34" s="375"/>
      <c r="F34" s="375"/>
      <c r="G34" s="375"/>
      <c r="H34" s="375"/>
      <c r="I34" s="375"/>
      <c r="J34" s="57"/>
    </row>
    <row r="35" spans="1:12" ht="39" thickBot="1" x14ac:dyDescent="0.3">
      <c r="A35" s="61" t="s">
        <v>47</v>
      </c>
      <c r="B35" s="162" t="s">
        <v>190</v>
      </c>
      <c r="C35" s="162" t="s">
        <v>191</v>
      </c>
      <c r="D35" s="162" t="s">
        <v>192</v>
      </c>
      <c r="E35" s="162" t="s">
        <v>112</v>
      </c>
      <c r="F35" s="162" t="s">
        <v>193</v>
      </c>
      <c r="G35" s="143" t="s">
        <v>57</v>
      </c>
      <c r="H35" s="150" t="s">
        <v>194</v>
      </c>
      <c r="I35" s="62" t="s">
        <v>58</v>
      </c>
      <c r="J35" s="3"/>
      <c r="L35" s="57"/>
    </row>
    <row r="36" spans="1:12" ht="42.75" customHeight="1" x14ac:dyDescent="0.25">
      <c r="A36" s="63" t="s">
        <v>59</v>
      </c>
      <c r="B36" s="64"/>
      <c r="C36" s="64"/>
      <c r="D36" s="64"/>
      <c r="E36" s="64"/>
      <c r="F36" s="64"/>
      <c r="G36" s="144"/>
      <c r="H36" s="151"/>
      <c r="I36" s="65">
        <f t="shared" ref="I36:I42" si="7">SUM(B36:F36)</f>
        <v>0</v>
      </c>
      <c r="J36" s="3"/>
      <c r="L36" s="57"/>
    </row>
    <row r="37" spans="1:12" ht="42.75" customHeight="1" x14ac:dyDescent="0.25">
      <c r="A37" s="63" t="s">
        <v>84</v>
      </c>
      <c r="B37" s="64"/>
      <c r="C37" s="64"/>
      <c r="D37" s="64"/>
      <c r="E37" s="64"/>
      <c r="F37" s="64"/>
      <c r="G37" s="148"/>
      <c r="H37" s="152"/>
      <c r="I37" s="65">
        <f t="shared" si="7"/>
        <v>0</v>
      </c>
      <c r="J37" s="3"/>
      <c r="L37" s="57"/>
    </row>
    <row r="38" spans="1:12" ht="15" x14ac:dyDescent="0.25">
      <c r="A38" s="66" t="s">
        <v>82</v>
      </c>
      <c r="B38" s="64"/>
      <c r="C38" s="64"/>
      <c r="D38" s="64"/>
      <c r="E38" s="64"/>
      <c r="F38" s="64"/>
      <c r="G38" s="148"/>
      <c r="H38" s="152"/>
      <c r="I38" s="65">
        <f t="shared" si="7"/>
        <v>0</v>
      </c>
      <c r="J38" s="3"/>
      <c r="L38" s="57"/>
    </row>
    <row r="39" spans="1:12" ht="25.5" x14ac:dyDescent="0.25">
      <c r="A39" s="66" t="s">
        <v>80</v>
      </c>
      <c r="B39" s="64"/>
      <c r="C39" s="64"/>
      <c r="D39" s="64"/>
      <c r="E39" s="64"/>
      <c r="F39" s="64"/>
      <c r="G39" s="148"/>
      <c r="H39" s="152"/>
      <c r="I39" s="65">
        <f t="shared" si="7"/>
        <v>0</v>
      </c>
      <c r="J39" s="3"/>
      <c r="L39" s="57"/>
    </row>
    <row r="40" spans="1:12" ht="42" customHeight="1" x14ac:dyDescent="0.25">
      <c r="A40" s="67" t="s">
        <v>83</v>
      </c>
      <c r="B40" s="68"/>
      <c r="C40" s="68"/>
      <c r="D40" s="68"/>
      <c r="E40" s="68"/>
      <c r="F40" s="68"/>
      <c r="G40" s="148"/>
      <c r="H40" s="152"/>
      <c r="I40" s="65">
        <f t="shared" si="7"/>
        <v>0</v>
      </c>
      <c r="J40" s="3"/>
      <c r="L40" s="57"/>
    </row>
    <row r="41" spans="1:12" ht="15" x14ac:dyDescent="0.25">
      <c r="A41" s="67" t="s">
        <v>86</v>
      </c>
      <c r="B41" s="68"/>
      <c r="C41" s="68"/>
      <c r="D41" s="68"/>
      <c r="E41" s="68"/>
      <c r="F41" s="68"/>
      <c r="G41" s="148"/>
      <c r="H41" s="152"/>
      <c r="I41" s="65">
        <f t="shared" si="7"/>
        <v>0</v>
      </c>
      <c r="J41" s="3"/>
      <c r="L41" s="57"/>
    </row>
    <row r="42" spans="1:12" ht="15.75" thickBot="1" x14ac:dyDescent="0.3">
      <c r="A42" s="69" t="s">
        <v>61</v>
      </c>
      <c r="B42" s="123"/>
      <c r="C42" s="123"/>
      <c r="D42" s="123"/>
      <c r="E42" s="123"/>
      <c r="F42" s="123"/>
      <c r="G42" s="148"/>
      <c r="H42" s="152"/>
      <c r="I42" s="65">
        <f t="shared" si="7"/>
        <v>0</v>
      </c>
      <c r="J42" s="3"/>
      <c r="L42" s="57"/>
    </row>
    <row r="43" spans="1:12" ht="30.75" customHeight="1" thickBot="1" x14ac:dyDescent="0.3">
      <c r="A43" s="70" t="s">
        <v>22</v>
      </c>
      <c r="B43" s="72">
        <f>SUM(B36,B38,B39,B40,B41,B42)</f>
        <v>0</v>
      </c>
      <c r="C43" s="72">
        <f t="shared" ref="C43" si="8">SUM(C36,C38,C39,C40,C41,C42)</f>
        <v>0</v>
      </c>
      <c r="D43" s="72">
        <f t="shared" ref="D43" si="9">SUM(D36,D38,D39,D40,D41,D42)</f>
        <v>0</v>
      </c>
      <c r="E43" s="72">
        <f t="shared" ref="E43" si="10">SUM(E36,E38,E39,E40,E41,E42)</f>
        <v>0</v>
      </c>
      <c r="F43" s="72">
        <f t="shared" ref="F43" si="11">SUM(F36,F38,F39,F40,F41,F42)</f>
        <v>0</v>
      </c>
      <c r="G43" s="165"/>
      <c r="H43" s="166"/>
      <c r="I43" s="73">
        <f>SUM(B43:F43)</f>
        <v>0</v>
      </c>
      <c r="J43" s="99" t="str">
        <f>IF(I43&lt;&gt;'C - Equipe 3'!G41,"La somme répartie est différente de l'aide demandée dans l'onglet C - Equipe 3"," ")</f>
        <v xml:space="preserve"> </v>
      </c>
      <c r="L43" s="57"/>
    </row>
    <row r="44" spans="1:12" ht="15" x14ac:dyDescent="0.25">
      <c r="A44" s="125"/>
      <c r="B44" s="75"/>
      <c r="C44" s="75"/>
      <c r="D44" s="75"/>
      <c r="E44" s="75"/>
      <c r="F44" s="75"/>
      <c r="G44" s="75"/>
      <c r="H44" s="75"/>
      <c r="I44" s="145"/>
      <c r="J44" s="153"/>
      <c r="K44" s="126"/>
      <c r="L44" s="99"/>
    </row>
    <row r="45" spans="1:12" ht="15" x14ac:dyDescent="0.25">
      <c r="A45" s="127" t="s">
        <v>87</v>
      </c>
      <c r="B45" s="75"/>
      <c r="C45" s="75"/>
      <c r="D45" s="75"/>
      <c r="E45" s="75"/>
      <c r="F45" s="75"/>
      <c r="G45" s="75"/>
      <c r="H45" s="75"/>
      <c r="I45" s="145"/>
      <c r="J45" s="153"/>
      <c r="K45" s="126"/>
      <c r="L45" s="99"/>
    </row>
    <row r="46" spans="1:12" ht="18" x14ac:dyDescent="0.25">
      <c r="A46" s="74"/>
      <c r="B46" s="75"/>
      <c r="C46" s="75"/>
      <c r="D46" s="75"/>
      <c r="E46" s="75"/>
      <c r="F46" s="75"/>
      <c r="G46" s="372" t="s">
        <v>113</v>
      </c>
      <c r="H46" s="372"/>
      <c r="I46" s="372"/>
      <c r="J46" s="153"/>
      <c r="K46" s="75"/>
    </row>
    <row r="47" spans="1:12" ht="19.5" customHeight="1" thickBot="1" x14ac:dyDescent="0.3">
      <c r="A47" s="60" t="s">
        <v>27</v>
      </c>
      <c r="B47" s="58"/>
      <c r="C47" s="373">
        <f>'D - Equipe 4'!C5:E5</f>
        <v>0</v>
      </c>
      <c r="D47" s="373"/>
      <c r="E47" s="373"/>
      <c r="F47" s="373"/>
      <c r="J47" s="161"/>
      <c r="K47" s="161"/>
    </row>
    <row r="48" spans="1:12" ht="15.75" thickBot="1" x14ac:dyDescent="0.3">
      <c r="B48" s="374" t="s">
        <v>28</v>
      </c>
      <c r="C48" s="375"/>
      <c r="D48" s="375"/>
      <c r="E48" s="375"/>
      <c r="F48" s="375"/>
      <c r="G48" s="375"/>
      <c r="H48" s="375"/>
      <c r="I48" s="375"/>
      <c r="J48" s="3"/>
      <c r="K48" s="3"/>
    </row>
    <row r="49" spans="1:12" ht="39" thickBot="1" x14ac:dyDescent="0.3">
      <c r="A49" s="61" t="s">
        <v>47</v>
      </c>
      <c r="B49" s="162" t="s">
        <v>190</v>
      </c>
      <c r="C49" s="162" t="s">
        <v>191</v>
      </c>
      <c r="D49" s="162" t="s">
        <v>192</v>
      </c>
      <c r="E49" s="162" t="s">
        <v>112</v>
      </c>
      <c r="F49" s="162" t="s">
        <v>193</v>
      </c>
      <c r="G49" s="143" t="s">
        <v>57</v>
      </c>
      <c r="H49" s="150" t="s">
        <v>194</v>
      </c>
      <c r="I49" s="62" t="s">
        <v>58</v>
      </c>
      <c r="J49" s="3"/>
      <c r="L49" s="57"/>
    </row>
    <row r="50" spans="1:12" ht="40.5" customHeight="1" x14ac:dyDescent="0.25">
      <c r="A50" s="63" t="s">
        <v>59</v>
      </c>
      <c r="B50" s="64"/>
      <c r="C50" s="64"/>
      <c r="D50" s="64"/>
      <c r="E50" s="64"/>
      <c r="F50" s="64"/>
      <c r="G50" s="144"/>
      <c r="H50" s="151"/>
      <c r="I50" s="65">
        <f t="shared" ref="I50:I56" si="12">SUM(B50:F50)</f>
        <v>0</v>
      </c>
      <c r="J50" s="3"/>
      <c r="L50" s="57"/>
    </row>
    <row r="51" spans="1:12" ht="40.5" customHeight="1" x14ac:dyDescent="0.25">
      <c r="A51" s="63" t="s">
        <v>84</v>
      </c>
      <c r="B51" s="64"/>
      <c r="C51" s="64"/>
      <c r="D51" s="64"/>
      <c r="E51" s="64"/>
      <c r="F51" s="64"/>
      <c r="G51" s="148"/>
      <c r="H51" s="152"/>
      <c r="I51" s="65">
        <f t="shared" si="12"/>
        <v>0</v>
      </c>
      <c r="J51" s="3"/>
      <c r="L51" s="57"/>
    </row>
    <row r="52" spans="1:12" ht="15" x14ac:dyDescent="0.25">
      <c r="A52" s="66" t="s">
        <v>82</v>
      </c>
      <c r="B52" s="64"/>
      <c r="C52" s="64"/>
      <c r="D52" s="64"/>
      <c r="E52" s="64"/>
      <c r="F52" s="64"/>
      <c r="G52" s="148"/>
      <c r="H52" s="152"/>
      <c r="I52" s="65">
        <f t="shared" si="12"/>
        <v>0</v>
      </c>
      <c r="J52" s="3"/>
      <c r="L52" s="57"/>
    </row>
    <row r="53" spans="1:12" ht="25.5" x14ac:dyDescent="0.25">
      <c r="A53" s="66" t="s">
        <v>80</v>
      </c>
      <c r="B53" s="64"/>
      <c r="C53" s="64"/>
      <c r="D53" s="64"/>
      <c r="E53" s="64"/>
      <c r="F53" s="64"/>
      <c r="G53" s="148"/>
      <c r="H53" s="152"/>
      <c r="I53" s="65">
        <f t="shared" si="12"/>
        <v>0</v>
      </c>
      <c r="J53" s="3"/>
      <c r="L53" s="57"/>
    </row>
    <row r="54" spans="1:12" ht="43.5" customHeight="1" x14ac:dyDescent="0.25">
      <c r="A54" s="67" t="s">
        <v>83</v>
      </c>
      <c r="B54" s="68"/>
      <c r="C54" s="68"/>
      <c r="D54" s="68"/>
      <c r="E54" s="68"/>
      <c r="F54" s="68"/>
      <c r="G54" s="148"/>
      <c r="H54" s="152"/>
      <c r="I54" s="65">
        <f t="shared" si="12"/>
        <v>0</v>
      </c>
      <c r="J54" s="3"/>
      <c r="L54" s="57"/>
    </row>
    <row r="55" spans="1:12" ht="15" x14ac:dyDescent="0.25">
      <c r="A55" s="67" t="s">
        <v>86</v>
      </c>
      <c r="B55" s="68"/>
      <c r="C55" s="68"/>
      <c r="D55" s="68"/>
      <c r="E55" s="68"/>
      <c r="F55" s="68"/>
      <c r="G55" s="148"/>
      <c r="H55" s="152"/>
      <c r="I55" s="65">
        <f t="shared" si="12"/>
        <v>0</v>
      </c>
      <c r="J55" s="3"/>
      <c r="L55" s="57"/>
    </row>
    <row r="56" spans="1:12" ht="15.75" thickBot="1" x14ac:dyDescent="0.3">
      <c r="A56" s="69" t="s">
        <v>61</v>
      </c>
      <c r="B56" s="123"/>
      <c r="C56" s="123"/>
      <c r="D56" s="123"/>
      <c r="E56" s="123"/>
      <c r="F56" s="123"/>
      <c r="G56" s="148"/>
      <c r="H56" s="152"/>
      <c r="I56" s="65">
        <f t="shared" si="12"/>
        <v>0</v>
      </c>
      <c r="J56" s="3"/>
      <c r="L56" s="57"/>
    </row>
    <row r="57" spans="1:12" ht="24.75" customHeight="1" thickBot="1" x14ac:dyDescent="0.3">
      <c r="A57" s="70" t="s">
        <v>22</v>
      </c>
      <c r="B57" s="72">
        <f>SUM(B50,B52,B53,B54,B55,B56)</f>
        <v>0</v>
      </c>
      <c r="C57" s="72">
        <f t="shared" ref="C57" si="13">SUM(C50,C52,C53,C54,C55,C56)</f>
        <v>0</v>
      </c>
      <c r="D57" s="72">
        <f t="shared" ref="D57" si="14">SUM(D50,D52,D53,D54,D55,D56)</f>
        <v>0</v>
      </c>
      <c r="E57" s="72">
        <f t="shared" ref="E57" si="15">SUM(E50,E52,E53,E54,E55,E56)</f>
        <v>0</v>
      </c>
      <c r="F57" s="72">
        <f t="shared" ref="F57" si="16">SUM(F50,F52,F53,F54,F55,F56)</f>
        <v>0</v>
      </c>
      <c r="G57" s="165"/>
      <c r="H57" s="166"/>
      <c r="I57" s="73">
        <f>SUM(B57:F57)</f>
        <v>0</v>
      </c>
      <c r="J57" s="99" t="str">
        <f>IF(I57&lt;&gt;'D - Equipe 4'!G41,"La somme répartie est différente de l'aide demandée dans l'onglet D - Equipe 4"," ")</f>
        <v xml:space="preserve"> </v>
      </c>
      <c r="L57" s="57"/>
    </row>
    <row r="58" spans="1:12" ht="15" x14ac:dyDescent="0.25">
      <c r="A58" s="125"/>
      <c r="B58" s="75"/>
      <c r="C58" s="75"/>
      <c r="D58" s="75"/>
      <c r="E58" s="75"/>
      <c r="F58" s="75"/>
      <c r="G58" s="75"/>
      <c r="H58" s="75"/>
      <c r="I58" s="145"/>
      <c r="J58" s="153"/>
      <c r="K58" s="126"/>
      <c r="L58" s="99"/>
    </row>
    <row r="59" spans="1:12" ht="15" x14ac:dyDescent="0.25">
      <c r="A59" s="127" t="s">
        <v>87</v>
      </c>
      <c r="B59" s="75"/>
      <c r="C59" s="75"/>
      <c r="D59" s="75"/>
      <c r="E59" s="75"/>
      <c r="F59" s="75"/>
      <c r="G59" s="75"/>
      <c r="H59" s="75"/>
      <c r="I59" s="145"/>
      <c r="J59" s="153"/>
      <c r="K59" s="126"/>
      <c r="L59" s="99"/>
    </row>
    <row r="60" spans="1:12" ht="17.25" customHeight="1" x14ac:dyDescent="0.25">
      <c r="A60" s="74"/>
      <c r="B60" s="75"/>
      <c r="C60" s="75"/>
      <c r="D60" s="75"/>
      <c r="E60" s="75"/>
      <c r="F60" s="75"/>
      <c r="G60" s="372" t="s">
        <v>113</v>
      </c>
      <c r="H60" s="372"/>
      <c r="I60" s="372"/>
      <c r="J60" s="153"/>
      <c r="K60" s="75"/>
      <c r="L60" s="100"/>
    </row>
    <row r="61" spans="1:12" ht="17.25" customHeight="1" thickBot="1" x14ac:dyDescent="0.3">
      <c r="A61" s="60" t="s">
        <v>29</v>
      </c>
      <c r="B61" s="58"/>
      <c r="C61" s="373">
        <f>'E - Equipe 5'!C5:E5</f>
        <v>0</v>
      </c>
      <c r="D61" s="373"/>
      <c r="E61" s="373"/>
      <c r="F61" s="373"/>
      <c r="J61" s="161"/>
      <c r="K61" s="161"/>
      <c r="L61" s="100"/>
    </row>
    <row r="62" spans="1:12" ht="17.25" customHeight="1" thickBot="1" x14ac:dyDescent="0.3">
      <c r="B62" s="374" t="s">
        <v>30</v>
      </c>
      <c r="C62" s="375"/>
      <c r="D62" s="375"/>
      <c r="E62" s="375"/>
      <c r="F62" s="375"/>
      <c r="G62" s="375"/>
      <c r="H62" s="375"/>
      <c r="I62" s="375"/>
      <c r="J62" s="57"/>
      <c r="L62" s="100"/>
    </row>
    <row r="63" spans="1:12" ht="39" thickBot="1" x14ac:dyDescent="0.3">
      <c r="A63" s="61" t="s">
        <v>47</v>
      </c>
      <c r="B63" s="162" t="s">
        <v>190</v>
      </c>
      <c r="C63" s="162" t="s">
        <v>191</v>
      </c>
      <c r="D63" s="162" t="s">
        <v>192</v>
      </c>
      <c r="E63" s="162" t="s">
        <v>112</v>
      </c>
      <c r="F63" s="162" t="s">
        <v>193</v>
      </c>
      <c r="G63" s="143" t="s">
        <v>57</v>
      </c>
      <c r="H63" s="150" t="s">
        <v>194</v>
      </c>
      <c r="I63" s="62" t="s">
        <v>58</v>
      </c>
      <c r="J63" s="3"/>
      <c r="L63" s="57"/>
    </row>
    <row r="64" spans="1:12" ht="45.75" customHeight="1" x14ac:dyDescent="0.25">
      <c r="A64" s="63" t="s">
        <v>59</v>
      </c>
      <c r="B64" s="64"/>
      <c r="C64" s="64"/>
      <c r="D64" s="64"/>
      <c r="E64" s="64"/>
      <c r="F64" s="64"/>
      <c r="G64" s="144"/>
      <c r="H64" s="151"/>
      <c r="I64" s="65">
        <f t="shared" ref="I64:I70" si="17">SUM(B64:F64)</f>
        <v>0</v>
      </c>
      <c r="J64" s="3"/>
      <c r="L64" s="57"/>
    </row>
    <row r="65" spans="1:12" ht="45.75" customHeight="1" x14ac:dyDescent="0.25">
      <c r="A65" s="63" t="s">
        <v>84</v>
      </c>
      <c r="B65" s="64"/>
      <c r="C65" s="64"/>
      <c r="D65" s="64"/>
      <c r="E65" s="64"/>
      <c r="F65" s="64"/>
      <c r="G65" s="148"/>
      <c r="H65" s="152"/>
      <c r="I65" s="65">
        <f t="shared" si="17"/>
        <v>0</v>
      </c>
      <c r="J65" s="3"/>
      <c r="L65" s="57"/>
    </row>
    <row r="66" spans="1:12" ht="17.25" customHeight="1" x14ac:dyDescent="0.25">
      <c r="A66" s="66" t="s">
        <v>82</v>
      </c>
      <c r="B66" s="64"/>
      <c r="C66" s="64"/>
      <c r="D66" s="64"/>
      <c r="E66" s="64"/>
      <c r="F66" s="64"/>
      <c r="G66" s="148"/>
      <c r="H66" s="152"/>
      <c r="I66" s="65">
        <f t="shared" si="17"/>
        <v>0</v>
      </c>
      <c r="J66" s="3"/>
      <c r="L66" s="57"/>
    </row>
    <row r="67" spans="1:12" ht="27" customHeight="1" x14ac:dyDescent="0.25">
      <c r="A67" s="66" t="s">
        <v>80</v>
      </c>
      <c r="B67" s="64"/>
      <c r="C67" s="64"/>
      <c r="D67" s="64"/>
      <c r="E67" s="64"/>
      <c r="F67" s="64"/>
      <c r="G67" s="148"/>
      <c r="H67" s="152"/>
      <c r="I67" s="65">
        <f t="shared" si="17"/>
        <v>0</v>
      </c>
      <c r="J67" s="3"/>
      <c r="L67" s="57"/>
    </row>
    <row r="68" spans="1:12" ht="39.75" customHeight="1" x14ac:dyDescent="0.25">
      <c r="A68" s="67" t="s">
        <v>83</v>
      </c>
      <c r="B68" s="68"/>
      <c r="C68" s="68"/>
      <c r="D68" s="68"/>
      <c r="E68" s="68"/>
      <c r="F68" s="68"/>
      <c r="G68" s="148"/>
      <c r="H68" s="152"/>
      <c r="I68" s="65">
        <f t="shared" si="17"/>
        <v>0</v>
      </c>
      <c r="J68" s="3"/>
      <c r="L68" s="57"/>
    </row>
    <row r="69" spans="1:12" ht="15" x14ac:dyDescent="0.25">
      <c r="A69" s="67" t="s">
        <v>86</v>
      </c>
      <c r="B69" s="68"/>
      <c r="C69" s="68"/>
      <c r="D69" s="68"/>
      <c r="E69" s="68"/>
      <c r="F69" s="68"/>
      <c r="G69" s="148"/>
      <c r="H69" s="152"/>
      <c r="I69" s="65">
        <f t="shared" si="17"/>
        <v>0</v>
      </c>
      <c r="J69" s="3"/>
      <c r="L69" s="57"/>
    </row>
    <row r="70" spans="1:12" ht="17.25" customHeight="1" thickBot="1" x14ac:dyDescent="0.3">
      <c r="A70" s="69" t="s">
        <v>61</v>
      </c>
      <c r="B70" s="123"/>
      <c r="C70" s="123"/>
      <c r="D70" s="123"/>
      <c r="E70" s="123"/>
      <c r="F70" s="123"/>
      <c r="G70" s="148"/>
      <c r="H70" s="152"/>
      <c r="I70" s="65">
        <f t="shared" si="17"/>
        <v>0</v>
      </c>
      <c r="J70" s="3"/>
      <c r="L70" s="57"/>
    </row>
    <row r="71" spans="1:12" ht="36" customHeight="1" thickBot="1" x14ac:dyDescent="0.3">
      <c r="A71" s="70" t="s">
        <v>22</v>
      </c>
      <c r="B71" s="72">
        <f>SUM(B64,B66,B67,B68,B69,B70)</f>
        <v>0</v>
      </c>
      <c r="C71" s="72">
        <f t="shared" ref="C71" si="18">SUM(C64,C66,C67,C68,C69,C70)</f>
        <v>0</v>
      </c>
      <c r="D71" s="72">
        <f t="shared" ref="D71" si="19">SUM(D64,D66,D67,D68,D69,D70)</f>
        <v>0</v>
      </c>
      <c r="E71" s="72">
        <f t="shared" ref="E71" si="20">SUM(E64,E66,E67,E68,E69,E70)</f>
        <v>0</v>
      </c>
      <c r="F71" s="72">
        <f t="shared" ref="F71" si="21">SUM(F64,F66,F67,F68,F69,F70)</f>
        <v>0</v>
      </c>
      <c r="G71" s="165"/>
      <c r="H71" s="166"/>
      <c r="I71" s="73">
        <f>SUM(B71:F71)</f>
        <v>0</v>
      </c>
      <c r="J71" s="99" t="str">
        <f>IF(I71&lt;&gt;'E - Equipe 5'!G41,"La somme répartie est différente de l'aide demandée dans l'onglet E - Equipe 5"," ")</f>
        <v xml:space="preserve"> </v>
      </c>
      <c r="L71" s="57"/>
    </row>
    <row r="72" spans="1:12" ht="15" x14ac:dyDescent="0.25">
      <c r="A72" s="74"/>
      <c r="B72" s="75"/>
      <c r="C72" s="75"/>
      <c r="D72" s="75"/>
      <c r="E72" s="75"/>
      <c r="F72" s="75"/>
      <c r="G72" s="75"/>
      <c r="H72" s="75"/>
      <c r="I72" s="145"/>
      <c r="J72" s="153"/>
      <c r="K72" s="75"/>
    </row>
    <row r="73" spans="1:12" ht="24.95" customHeight="1" x14ac:dyDescent="0.25">
      <c r="A73" s="127" t="s">
        <v>87</v>
      </c>
      <c r="B73" s="77"/>
      <c r="C73" s="77"/>
      <c r="D73" s="77"/>
      <c r="E73" s="77"/>
      <c r="F73" s="78"/>
      <c r="G73" s="78"/>
      <c r="H73" s="78"/>
      <c r="I73" s="146"/>
      <c r="J73" s="154"/>
      <c r="K73" s="78"/>
    </row>
    <row r="74" spans="1:12" s="79" customFormat="1" ht="18" x14ac:dyDescent="0.25">
      <c r="A74" s="167"/>
      <c r="B74" s="167"/>
      <c r="C74" s="167"/>
      <c r="D74" s="167"/>
      <c r="E74" s="167"/>
      <c r="F74" s="167"/>
      <c r="G74" s="372" t="s">
        <v>113</v>
      </c>
      <c r="H74" s="372"/>
      <c r="I74" s="372"/>
      <c r="J74" s="167"/>
      <c r="K74" s="167"/>
      <c r="L74" s="14"/>
    </row>
    <row r="75" spans="1:12" ht="17.25" customHeight="1" thickBot="1" x14ac:dyDescent="0.3">
      <c r="A75" s="60" t="s">
        <v>101</v>
      </c>
      <c r="B75" s="105"/>
      <c r="C75" s="373">
        <f>'F - Equipe 6'!C5:E5</f>
        <v>0</v>
      </c>
      <c r="D75" s="373"/>
      <c r="E75" s="373"/>
      <c r="F75" s="373"/>
      <c r="J75" s="161"/>
    </row>
    <row r="76" spans="1:12" ht="15.75" thickBot="1" x14ac:dyDescent="0.3">
      <c r="B76" s="374" t="s">
        <v>102</v>
      </c>
      <c r="C76" s="375"/>
      <c r="D76" s="375"/>
      <c r="E76" s="375"/>
      <c r="F76" s="375"/>
      <c r="G76" s="375"/>
      <c r="H76" s="375"/>
      <c r="I76" s="375"/>
      <c r="J76" s="57"/>
    </row>
    <row r="77" spans="1:12" ht="39" thickBot="1" x14ac:dyDescent="0.3">
      <c r="A77" s="61" t="s">
        <v>47</v>
      </c>
      <c r="B77" s="162" t="s">
        <v>190</v>
      </c>
      <c r="C77" s="162" t="s">
        <v>191</v>
      </c>
      <c r="D77" s="162" t="s">
        <v>192</v>
      </c>
      <c r="E77" s="162" t="s">
        <v>112</v>
      </c>
      <c r="F77" s="162" t="s">
        <v>193</v>
      </c>
      <c r="G77" s="143" t="s">
        <v>57</v>
      </c>
      <c r="H77" s="150" t="s">
        <v>194</v>
      </c>
      <c r="I77" s="62" t="s">
        <v>58</v>
      </c>
      <c r="J77" s="3"/>
    </row>
    <row r="78" spans="1:12" ht="15" x14ac:dyDescent="0.25">
      <c r="A78" s="63" t="s">
        <v>59</v>
      </c>
      <c r="B78" s="64"/>
      <c r="C78" s="64"/>
      <c r="D78" s="64"/>
      <c r="E78" s="64"/>
      <c r="F78" s="64"/>
      <c r="G78" s="144"/>
      <c r="H78" s="151"/>
      <c r="I78" s="65">
        <f t="shared" ref="I78:I84" si="22">SUM(B78:F78)</f>
        <v>0</v>
      </c>
      <c r="J78" s="3"/>
    </row>
    <row r="79" spans="1:12" ht="15" x14ac:dyDescent="0.25">
      <c r="A79" s="63" t="s">
        <v>84</v>
      </c>
      <c r="B79" s="64"/>
      <c r="C79" s="64"/>
      <c r="D79" s="64"/>
      <c r="E79" s="64"/>
      <c r="F79" s="64"/>
      <c r="G79" s="148"/>
      <c r="H79" s="152"/>
      <c r="I79" s="65">
        <f t="shared" si="22"/>
        <v>0</v>
      </c>
      <c r="J79" s="3"/>
    </row>
    <row r="80" spans="1:12" ht="15" x14ac:dyDescent="0.25">
      <c r="A80" s="66" t="s">
        <v>82</v>
      </c>
      <c r="B80" s="64"/>
      <c r="C80" s="64"/>
      <c r="D80" s="64"/>
      <c r="E80" s="64"/>
      <c r="F80" s="64"/>
      <c r="G80" s="148"/>
      <c r="H80" s="152"/>
      <c r="I80" s="65">
        <f t="shared" si="22"/>
        <v>0</v>
      </c>
      <c r="J80" s="3"/>
    </row>
    <row r="81" spans="1:12" s="78" customFormat="1" ht="25.5" x14ac:dyDescent="0.25">
      <c r="A81" s="66" t="s">
        <v>80</v>
      </c>
      <c r="B81" s="64"/>
      <c r="C81" s="64"/>
      <c r="D81" s="64"/>
      <c r="E81" s="64"/>
      <c r="F81" s="64"/>
      <c r="G81" s="148"/>
      <c r="H81" s="152"/>
      <c r="I81" s="65">
        <f t="shared" si="22"/>
        <v>0</v>
      </c>
      <c r="J81" s="3"/>
      <c r="K81" s="57"/>
      <c r="L81" s="101"/>
    </row>
    <row r="82" spans="1:12" ht="51" x14ac:dyDescent="0.25">
      <c r="A82" s="67" t="s">
        <v>83</v>
      </c>
      <c r="B82" s="68"/>
      <c r="C82" s="68"/>
      <c r="D82" s="68"/>
      <c r="E82" s="68"/>
      <c r="F82" s="68"/>
      <c r="G82" s="148"/>
      <c r="H82" s="152"/>
      <c r="I82" s="65">
        <f t="shared" si="22"/>
        <v>0</v>
      </c>
      <c r="J82" s="3"/>
    </row>
    <row r="83" spans="1:12" ht="24.75" customHeight="1" x14ac:dyDescent="0.25">
      <c r="A83" s="67" t="s">
        <v>86</v>
      </c>
      <c r="B83" s="68"/>
      <c r="C83" s="68"/>
      <c r="D83" s="68"/>
      <c r="E83" s="68"/>
      <c r="F83" s="68"/>
      <c r="G83" s="148"/>
      <c r="H83" s="152"/>
      <c r="I83" s="65">
        <f t="shared" si="22"/>
        <v>0</v>
      </c>
      <c r="J83" s="3"/>
    </row>
    <row r="84" spans="1:12" ht="29.25" customHeight="1" thickBot="1" x14ac:dyDescent="0.3">
      <c r="A84" s="69" t="s">
        <v>61</v>
      </c>
      <c r="B84" s="123"/>
      <c r="C84" s="123"/>
      <c r="D84" s="123"/>
      <c r="E84" s="123"/>
      <c r="F84" s="123"/>
      <c r="G84" s="148"/>
      <c r="H84" s="152"/>
      <c r="I84" s="65">
        <f t="shared" si="22"/>
        <v>0</v>
      </c>
      <c r="J84" s="3"/>
    </row>
    <row r="85" spans="1:12" ht="35.25" customHeight="1" thickBot="1" x14ac:dyDescent="0.3">
      <c r="A85" s="70" t="s">
        <v>22</v>
      </c>
      <c r="B85" s="72">
        <f>SUM(B78,B80,B81,B82,B83,B84)</f>
        <v>0</v>
      </c>
      <c r="C85" s="72">
        <f t="shared" ref="C85" si="23">SUM(C78,C80,C81,C82,C83,C84)</f>
        <v>0</v>
      </c>
      <c r="D85" s="72">
        <f t="shared" ref="D85" si="24">SUM(D78,D80,D81,D82,D83,D84)</f>
        <v>0</v>
      </c>
      <c r="E85" s="72">
        <f t="shared" ref="E85" si="25">SUM(E78,E80,E81,E82,E83,E84)</f>
        <v>0</v>
      </c>
      <c r="F85" s="72">
        <f t="shared" ref="F85" si="26">SUM(F78,F80,F81,F82,F83,F84)</f>
        <v>0</v>
      </c>
      <c r="G85" s="165"/>
      <c r="H85" s="166"/>
      <c r="I85" s="73">
        <f>SUM(B85:F85)</f>
        <v>0</v>
      </c>
      <c r="J85" s="99" t="str">
        <f>IF(I85&lt;&gt;'F - Equipe 6'!G41,"La somme répartie est différente de l'aide demandée dans l'onglet F - Equipe 6"," ")</f>
        <v xml:space="preserve"> </v>
      </c>
    </row>
    <row r="86" spans="1:12" ht="15" x14ac:dyDescent="0.25">
      <c r="A86" s="159"/>
      <c r="B86" s="75"/>
      <c r="C86" s="75"/>
      <c r="D86" s="75"/>
      <c r="E86" s="75"/>
      <c r="F86" s="75"/>
      <c r="G86" s="75"/>
      <c r="H86" s="75"/>
      <c r="I86" s="145"/>
      <c r="J86" s="153"/>
    </row>
    <row r="87" spans="1:12" x14ac:dyDescent="0.25">
      <c r="A87" s="127" t="s">
        <v>87</v>
      </c>
      <c r="B87" s="77"/>
      <c r="C87" s="77"/>
      <c r="D87" s="77"/>
      <c r="E87" s="77"/>
      <c r="F87" s="78"/>
      <c r="G87" s="78"/>
      <c r="H87" s="78"/>
      <c r="I87" s="146"/>
      <c r="J87" s="154"/>
    </row>
    <row r="88" spans="1:12" ht="18" x14ac:dyDescent="0.25">
      <c r="G88" s="372" t="s">
        <v>113</v>
      </c>
      <c r="H88" s="372"/>
      <c r="I88" s="372"/>
    </row>
    <row r="89" spans="1:12" ht="15" customHeight="1" thickBot="1" x14ac:dyDescent="0.3">
      <c r="A89" s="60" t="s">
        <v>103</v>
      </c>
      <c r="B89" s="105"/>
      <c r="C89" s="373">
        <f>'G - Equipe 7'!C5:E5</f>
        <v>0</v>
      </c>
      <c r="D89" s="373"/>
      <c r="E89" s="373"/>
      <c r="F89" s="373"/>
    </row>
    <row r="90" spans="1:12" ht="15.75" thickBot="1" x14ac:dyDescent="0.3">
      <c r="B90" s="374" t="s">
        <v>104</v>
      </c>
      <c r="C90" s="375"/>
      <c r="D90" s="375"/>
      <c r="E90" s="375"/>
      <c r="F90" s="375"/>
      <c r="G90" s="375"/>
      <c r="H90" s="375"/>
      <c r="I90" s="375"/>
    </row>
    <row r="91" spans="1:12" ht="39" thickBot="1" x14ac:dyDescent="0.3">
      <c r="A91" s="61" t="s">
        <v>47</v>
      </c>
      <c r="B91" s="162" t="s">
        <v>190</v>
      </c>
      <c r="C91" s="162" t="s">
        <v>191</v>
      </c>
      <c r="D91" s="162" t="s">
        <v>192</v>
      </c>
      <c r="E91" s="162" t="s">
        <v>112</v>
      </c>
      <c r="F91" s="162" t="s">
        <v>193</v>
      </c>
      <c r="G91" s="143" t="s">
        <v>57</v>
      </c>
      <c r="H91" s="150" t="s">
        <v>194</v>
      </c>
      <c r="I91" s="62" t="s">
        <v>58</v>
      </c>
    </row>
    <row r="92" spans="1:12" ht="15" x14ac:dyDescent="0.25">
      <c r="A92" s="63" t="s">
        <v>59</v>
      </c>
      <c r="B92" s="64"/>
      <c r="C92" s="64"/>
      <c r="D92" s="64"/>
      <c r="E92" s="64"/>
      <c r="F92" s="64"/>
      <c r="G92" s="144"/>
      <c r="H92" s="151"/>
      <c r="I92" s="65">
        <f t="shared" ref="I92:I98" si="27">SUM(B92:F92)</f>
        <v>0</v>
      </c>
    </row>
    <row r="93" spans="1:12" ht="15" x14ac:dyDescent="0.25">
      <c r="A93" s="63" t="s">
        <v>84</v>
      </c>
      <c r="B93" s="64"/>
      <c r="C93" s="64"/>
      <c r="D93" s="64"/>
      <c r="E93" s="64"/>
      <c r="F93" s="64"/>
      <c r="G93" s="148"/>
      <c r="H93" s="152"/>
      <c r="I93" s="65">
        <f t="shared" si="27"/>
        <v>0</v>
      </c>
    </row>
    <row r="94" spans="1:12" ht="15" x14ac:dyDescent="0.25">
      <c r="A94" s="66" t="s">
        <v>82</v>
      </c>
      <c r="B94" s="64"/>
      <c r="C94" s="64"/>
      <c r="D94" s="64"/>
      <c r="E94" s="64"/>
      <c r="F94" s="64"/>
      <c r="G94" s="148"/>
      <c r="H94" s="152"/>
      <c r="I94" s="65">
        <f t="shared" si="27"/>
        <v>0</v>
      </c>
    </row>
    <row r="95" spans="1:12" ht="25.5" x14ac:dyDescent="0.25">
      <c r="A95" s="66" t="s">
        <v>80</v>
      </c>
      <c r="B95" s="64"/>
      <c r="C95" s="64"/>
      <c r="D95" s="64"/>
      <c r="E95" s="64"/>
      <c r="F95" s="64"/>
      <c r="G95" s="148"/>
      <c r="H95" s="152"/>
      <c r="I95" s="65">
        <f t="shared" si="27"/>
        <v>0</v>
      </c>
    </row>
    <row r="96" spans="1:12" ht="51" x14ac:dyDescent="0.25">
      <c r="A96" s="67" t="s">
        <v>83</v>
      </c>
      <c r="B96" s="68"/>
      <c r="C96" s="68"/>
      <c r="D96" s="68"/>
      <c r="E96" s="68"/>
      <c r="F96" s="68"/>
      <c r="G96" s="148"/>
      <c r="H96" s="152"/>
      <c r="I96" s="65">
        <f t="shared" si="27"/>
        <v>0</v>
      </c>
    </row>
    <row r="97" spans="1:10" ht="15" x14ac:dyDescent="0.25">
      <c r="A97" s="67" t="s">
        <v>86</v>
      </c>
      <c r="B97" s="68"/>
      <c r="C97" s="68"/>
      <c r="D97" s="68"/>
      <c r="E97" s="68"/>
      <c r="F97" s="68"/>
      <c r="G97" s="148"/>
      <c r="H97" s="152"/>
      <c r="I97" s="65">
        <f t="shared" si="27"/>
        <v>0</v>
      </c>
    </row>
    <row r="98" spans="1:10" ht="15.75" thickBot="1" x14ac:dyDescent="0.3">
      <c r="A98" s="69" t="s">
        <v>61</v>
      </c>
      <c r="B98" s="123"/>
      <c r="C98" s="123"/>
      <c r="D98" s="123"/>
      <c r="E98" s="123"/>
      <c r="F98" s="123"/>
      <c r="G98" s="148"/>
      <c r="H98" s="152"/>
      <c r="I98" s="65">
        <f t="shared" si="27"/>
        <v>0</v>
      </c>
    </row>
    <row r="99" spans="1:10" ht="36" customHeight="1" thickBot="1" x14ac:dyDescent="0.3">
      <c r="A99" s="70" t="s">
        <v>22</v>
      </c>
      <c r="B99" s="72">
        <f>SUM(B92,B94,B95,B96,B97,B98)</f>
        <v>0</v>
      </c>
      <c r="C99" s="72">
        <f t="shared" ref="C99" si="28">SUM(C92,C94,C95,C96,C97,C98)</f>
        <v>0</v>
      </c>
      <c r="D99" s="72">
        <f t="shared" ref="D99" si="29">SUM(D92,D94,D95,D96,D97,D98)</f>
        <v>0</v>
      </c>
      <c r="E99" s="72">
        <f t="shared" ref="E99" si="30">SUM(E92,E94,E95,E96,E97,E98)</f>
        <v>0</v>
      </c>
      <c r="F99" s="72">
        <f t="shared" ref="F99" si="31">SUM(F92,F94,F95,F96,F97,F98)</f>
        <v>0</v>
      </c>
      <c r="G99" s="165"/>
      <c r="H99" s="166"/>
      <c r="I99" s="73">
        <f>SUM(B99:F99)</f>
        <v>0</v>
      </c>
      <c r="J99" s="99" t="str">
        <f>IF(I99&lt;&gt;'G - Equipe 7'!G41,"La somme répartie est différente de l'aide demandée dans l'onglet G - Equipe 7"," ")</f>
        <v xml:space="preserve"> </v>
      </c>
    </row>
    <row r="100" spans="1:10" ht="15" x14ac:dyDescent="0.25">
      <c r="A100" s="159"/>
      <c r="B100" s="75"/>
      <c r="C100" s="75"/>
      <c r="D100" s="75"/>
      <c r="E100" s="75"/>
      <c r="F100" s="75"/>
      <c r="G100" s="75"/>
      <c r="H100" s="75"/>
      <c r="I100" s="145"/>
    </row>
    <row r="101" spans="1:10" x14ac:dyDescent="0.25">
      <c r="A101" s="127" t="s">
        <v>87</v>
      </c>
      <c r="B101" s="77"/>
      <c r="C101" s="77"/>
      <c r="D101" s="77"/>
      <c r="E101" s="77"/>
      <c r="F101" s="78"/>
      <c r="G101" s="78"/>
      <c r="H101" s="78"/>
      <c r="I101" s="146"/>
    </row>
    <row r="102" spans="1:10" ht="18" x14ac:dyDescent="0.25">
      <c r="G102" s="372" t="s">
        <v>113</v>
      </c>
      <c r="H102" s="372"/>
      <c r="I102" s="372"/>
    </row>
    <row r="103" spans="1:10" ht="15" customHeight="1" thickBot="1" x14ac:dyDescent="0.3">
      <c r="A103" s="60" t="s">
        <v>105</v>
      </c>
      <c r="B103" s="105"/>
      <c r="C103" s="373">
        <f>'H - Equipe 8'!C5:E5</f>
        <v>0</v>
      </c>
      <c r="D103" s="373"/>
      <c r="E103" s="373"/>
      <c r="F103" s="373"/>
    </row>
    <row r="104" spans="1:10" ht="15.75" thickBot="1" x14ac:dyDescent="0.3">
      <c r="B104" s="374" t="s">
        <v>106</v>
      </c>
      <c r="C104" s="375"/>
      <c r="D104" s="375"/>
      <c r="E104" s="375"/>
      <c r="F104" s="375"/>
      <c r="G104" s="375"/>
      <c r="H104" s="375"/>
      <c r="I104" s="375"/>
    </row>
    <row r="105" spans="1:10" ht="39" thickBot="1" x14ac:dyDescent="0.3">
      <c r="A105" s="61" t="s">
        <v>47</v>
      </c>
      <c r="B105" s="162" t="s">
        <v>190</v>
      </c>
      <c r="C105" s="162" t="s">
        <v>191</v>
      </c>
      <c r="D105" s="162" t="s">
        <v>192</v>
      </c>
      <c r="E105" s="162" t="s">
        <v>112</v>
      </c>
      <c r="F105" s="162" t="s">
        <v>193</v>
      </c>
      <c r="G105" s="143" t="s">
        <v>57</v>
      </c>
      <c r="H105" s="150" t="s">
        <v>194</v>
      </c>
      <c r="I105" s="62" t="s">
        <v>58</v>
      </c>
    </row>
    <row r="106" spans="1:10" ht="15" x14ac:dyDescent="0.25">
      <c r="A106" s="63" t="s">
        <v>59</v>
      </c>
      <c r="B106" s="64"/>
      <c r="C106" s="64"/>
      <c r="D106" s="64"/>
      <c r="E106" s="64"/>
      <c r="F106" s="64"/>
      <c r="G106" s="144"/>
      <c r="H106" s="151"/>
      <c r="I106" s="65">
        <f t="shared" ref="I106:I112" si="32">SUM(B106:F106)</f>
        <v>0</v>
      </c>
    </row>
    <row r="107" spans="1:10" ht="15" x14ac:dyDescent="0.25">
      <c r="A107" s="63" t="s">
        <v>84</v>
      </c>
      <c r="B107" s="64"/>
      <c r="C107" s="64"/>
      <c r="D107" s="64"/>
      <c r="E107" s="64"/>
      <c r="F107" s="64"/>
      <c r="G107" s="148"/>
      <c r="H107" s="152"/>
      <c r="I107" s="65">
        <f t="shared" si="32"/>
        <v>0</v>
      </c>
    </row>
    <row r="108" spans="1:10" ht="15" x14ac:dyDescent="0.25">
      <c r="A108" s="66" t="s">
        <v>82</v>
      </c>
      <c r="B108" s="64"/>
      <c r="C108" s="64"/>
      <c r="D108" s="64"/>
      <c r="E108" s="64"/>
      <c r="F108" s="64"/>
      <c r="G108" s="148"/>
      <c r="H108" s="152"/>
      <c r="I108" s="65">
        <f t="shared" si="32"/>
        <v>0</v>
      </c>
    </row>
    <row r="109" spans="1:10" ht="25.5" x14ac:dyDescent="0.25">
      <c r="A109" s="66" t="s">
        <v>80</v>
      </c>
      <c r="B109" s="64"/>
      <c r="C109" s="64"/>
      <c r="D109" s="64"/>
      <c r="E109" s="64"/>
      <c r="F109" s="64"/>
      <c r="G109" s="148"/>
      <c r="H109" s="152"/>
      <c r="I109" s="65">
        <f t="shared" si="32"/>
        <v>0</v>
      </c>
    </row>
    <row r="110" spans="1:10" ht="51" x14ac:dyDescent="0.25">
      <c r="A110" s="67" t="s">
        <v>83</v>
      </c>
      <c r="B110" s="68"/>
      <c r="C110" s="68"/>
      <c r="D110" s="68"/>
      <c r="E110" s="68"/>
      <c r="F110" s="68"/>
      <c r="G110" s="148"/>
      <c r="H110" s="152"/>
      <c r="I110" s="65">
        <f t="shared" si="32"/>
        <v>0</v>
      </c>
    </row>
    <row r="111" spans="1:10" ht="15" x14ac:dyDescent="0.25">
      <c r="A111" s="67" t="s">
        <v>86</v>
      </c>
      <c r="B111" s="68"/>
      <c r="C111" s="68"/>
      <c r="D111" s="68"/>
      <c r="E111" s="68"/>
      <c r="F111" s="68"/>
      <c r="G111" s="148"/>
      <c r="H111" s="152"/>
      <c r="I111" s="65">
        <f t="shared" si="32"/>
        <v>0</v>
      </c>
    </row>
    <row r="112" spans="1:10" ht="15.75" thickBot="1" x14ac:dyDescent="0.3">
      <c r="A112" s="69" t="s">
        <v>61</v>
      </c>
      <c r="B112" s="123"/>
      <c r="C112" s="123"/>
      <c r="D112" s="123"/>
      <c r="E112" s="123"/>
      <c r="F112" s="123"/>
      <c r="G112" s="148"/>
      <c r="H112" s="152"/>
      <c r="I112" s="65">
        <f t="shared" si="32"/>
        <v>0</v>
      </c>
    </row>
    <row r="113" spans="1:10" ht="39" customHeight="1" thickBot="1" x14ac:dyDescent="0.3">
      <c r="A113" s="70" t="s">
        <v>22</v>
      </c>
      <c r="B113" s="72">
        <f>SUM(B106,B108,B109,B110,B111,B112)</f>
        <v>0</v>
      </c>
      <c r="C113" s="72">
        <f t="shared" ref="C113" si="33">SUM(C106,C108,C109,C110,C111,C112)</f>
        <v>0</v>
      </c>
      <c r="D113" s="72">
        <f t="shared" ref="D113" si="34">SUM(D106,D108,D109,D110,D111,D112)</f>
        <v>0</v>
      </c>
      <c r="E113" s="72">
        <f t="shared" ref="E113" si="35">SUM(E106,E108,E109,E110,E111,E112)</f>
        <v>0</v>
      </c>
      <c r="F113" s="72">
        <f t="shared" ref="F113" si="36">SUM(F106,F108,F109,F110,F111,F112)</f>
        <v>0</v>
      </c>
      <c r="G113" s="165"/>
      <c r="H113" s="166"/>
      <c r="I113" s="73">
        <f>SUM(B113:F113)</f>
        <v>0</v>
      </c>
      <c r="J113" s="99" t="str">
        <f>IF(I113&lt;&gt;'H - Equipe 8'!G41,"La somme répartie est différente de l'aide demandée dans l'onglet H - Equipe 8"," ")</f>
        <v xml:space="preserve"> </v>
      </c>
    </row>
    <row r="114" spans="1:10" ht="15" x14ac:dyDescent="0.25">
      <c r="A114" s="159"/>
      <c r="B114" s="75"/>
      <c r="C114" s="75"/>
      <c r="D114" s="75"/>
      <c r="E114" s="75"/>
      <c r="F114" s="75"/>
      <c r="G114" s="75"/>
      <c r="H114" s="75"/>
      <c r="I114" s="145"/>
    </row>
    <row r="115" spans="1:10" x14ac:dyDescent="0.25">
      <c r="A115" s="127" t="s">
        <v>87</v>
      </c>
      <c r="B115" s="77"/>
      <c r="C115" s="77"/>
      <c r="D115" s="77"/>
      <c r="E115" s="77"/>
      <c r="F115" s="78"/>
      <c r="G115" s="78"/>
      <c r="H115" s="78"/>
      <c r="I115" s="146"/>
    </row>
    <row r="116" spans="1:10" ht="18" x14ac:dyDescent="0.25">
      <c r="G116" s="372" t="s">
        <v>113</v>
      </c>
      <c r="H116" s="372"/>
      <c r="I116" s="372"/>
    </row>
    <row r="117" spans="1:10" ht="15" customHeight="1" thickBot="1" x14ac:dyDescent="0.3">
      <c r="A117" s="60" t="s">
        <v>107</v>
      </c>
      <c r="B117" s="105"/>
      <c r="C117" s="373">
        <f>'I - Equipe 9'!C5:E5</f>
        <v>0</v>
      </c>
      <c r="D117" s="373"/>
      <c r="E117" s="373"/>
      <c r="F117" s="373"/>
    </row>
    <row r="118" spans="1:10" ht="15.75" thickBot="1" x14ac:dyDescent="0.3">
      <c r="B118" s="374" t="s">
        <v>108</v>
      </c>
      <c r="C118" s="375"/>
      <c r="D118" s="375"/>
      <c r="E118" s="375"/>
      <c r="F118" s="375"/>
      <c r="G118" s="375"/>
      <c r="H118" s="375"/>
      <c r="I118" s="375"/>
    </row>
    <row r="119" spans="1:10" ht="39" thickBot="1" x14ac:dyDescent="0.3">
      <c r="A119" s="61" t="s">
        <v>47</v>
      </c>
      <c r="B119" s="162" t="s">
        <v>190</v>
      </c>
      <c r="C119" s="162" t="s">
        <v>191</v>
      </c>
      <c r="D119" s="162" t="s">
        <v>192</v>
      </c>
      <c r="E119" s="162" t="s">
        <v>112</v>
      </c>
      <c r="F119" s="162" t="s">
        <v>193</v>
      </c>
      <c r="G119" s="143" t="s">
        <v>57</v>
      </c>
      <c r="H119" s="150" t="s">
        <v>194</v>
      </c>
      <c r="I119" s="62" t="s">
        <v>58</v>
      </c>
    </row>
    <row r="120" spans="1:10" ht="15" x14ac:dyDescent="0.25">
      <c r="A120" s="63" t="s">
        <v>59</v>
      </c>
      <c r="B120" s="64"/>
      <c r="C120" s="64"/>
      <c r="D120" s="64"/>
      <c r="E120" s="64"/>
      <c r="F120" s="64"/>
      <c r="G120" s="144"/>
      <c r="H120" s="151"/>
      <c r="I120" s="65">
        <f t="shared" ref="I120:I126" si="37">SUM(B120:F120)</f>
        <v>0</v>
      </c>
    </row>
    <row r="121" spans="1:10" ht="15" x14ac:dyDescent="0.25">
      <c r="A121" s="63" t="s">
        <v>84</v>
      </c>
      <c r="B121" s="64"/>
      <c r="C121" s="64"/>
      <c r="D121" s="64"/>
      <c r="E121" s="64"/>
      <c r="F121" s="64"/>
      <c r="G121" s="148"/>
      <c r="H121" s="152"/>
      <c r="I121" s="65">
        <f t="shared" si="37"/>
        <v>0</v>
      </c>
    </row>
    <row r="122" spans="1:10" ht="15" x14ac:dyDescent="0.25">
      <c r="A122" s="66" t="s">
        <v>82</v>
      </c>
      <c r="B122" s="64"/>
      <c r="C122" s="64"/>
      <c r="D122" s="64"/>
      <c r="E122" s="64"/>
      <c r="F122" s="64"/>
      <c r="G122" s="148"/>
      <c r="H122" s="152"/>
      <c r="I122" s="65">
        <f t="shared" si="37"/>
        <v>0</v>
      </c>
    </row>
    <row r="123" spans="1:10" ht="25.5" x14ac:dyDescent="0.25">
      <c r="A123" s="66" t="s">
        <v>80</v>
      </c>
      <c r="B123" s="64"/>
      <c r="C123" s="64"/>
      <c r="D123" s="64"/>
      <c r="E123" s="64"/>
      <c r="F123" s="64"/>
      <c r="G123" s="148"/>
      <c r="H123" s="152"/>
      <c r="I123" s="65">
        <f t="shared" si="37"/>
        <v>0</v>
      </c>
    </row>
    <row r="124" spans="1:10" ht="51" x14ac:dyDescent="0.25">
      <c r="A124" s="67" t="s">
        <v>83</v>
      </c>
      <c r="B124" s="68"/>
      <c r="C124" s="68"/>
      <c r="D124" s="68"/>
      <c r="E124" s="68"/>
      <c r="F124" s="68"/>
      <c r="G124" s="148"/>
      <c r="H124" s="152"/>
      <c r="I124" s="65">
        <f t="shared" si="37"/>
        <v>0</v>
      </c>
    </row>
    <row r="125" spans="1:10" ht="15" x14ac:dyDescent="0.25">
      <c r="A125" s="67" t="s">
        <v>86</v>
      </c>
      <c r="B125" s="68"/>
      <c r="C125" s="68"/>
      <c r="D125" s="68"/>
      <c r="E125" s="68"/>
      <c r="F125" s="68"/>
      <c r="G125" s="148"/>
      <c r="H125" s="152"/>
      <c r="I125" s="65">
        <f t="shared" si="37"/>
        <v>0</v>
      </c>
    </row>
    <row r="126" spans="1:10" ht="15.75" thickBot="1" x14ac:dyDescent="0.3">
      <c r="A126" s="69" t="s">
        <v>61</v>
      </c>
      <c r="B126" s="123"/>
      <c r="C126" s="123"/>
      <c r="D126" s="123"/>
      <c r="E126" s="123"/>
      <c r="F126" s="123"/>
      <c r="G126" s="148"/>
      <c r="H126" s="152"/>
      <c r="I126" s="65">
        <f t="shared" si="37"/>
        <v>0</v>
      </c>
    </row>
    <row r="127" spans="1:10" ht="35.25" customHeight="1" thickBot="1" x14ac:dyDescent="0.3">
      <c r="A127" s="70" t="s">
        <v>22</v>
      </c>
      <c r="B127" s="72">
        <f>SUM(B120,B122,B123,B124,B125,B126)</f>
        <v>0</v>
      </c>
      <c r="C127" s="72">
        <f t="shared" ref="C127" si="38">SUM(C120,C122,C123,C124,C125,C126)</f>
        <v>0</v>
      </c>
      <c r="D127" s="72">
        <f t="shared" ref="D127" si="39">SUM(D120,D122,D123,D124,D125,D126)</f>
        <v>0</v>
      </c>
      <c r="E127" s="72">
        <f t="shared" ref="E127" si="40">SUM(E120,E122,E123,E124,E125,E126)</f>
        <v>0</v>
      </c>
      <c r="F127" s="72">
        <f t="shared" ref="F127" si="41">SUM(F120,F122,F123,F124,F125,F126)</f>
        <v>0</v>
      </c>
      <c r="G127" s="165"/>
      <c r="H127" s="166"/>
      <c r="I127" s="73">
        <f>SUM(B127:F127)</f>
        <v>0</v>
      </c>
      <c r="J127" s="99" t="str">
        <f>IF(I127&lt;&gt;'I - Equipe 9'!G41,"La somme répartie est différente de l'aide demandée dans l'onglet I - Equipe 9"," ")</f>
        <v xml:space="preserve"> </v>
      </c>
    </row>
    <row r="128" spans="1:10" ht="15" x14ac:dyDescent="0.25">
      <c r="A128" s="159"/>
      <c r="B128" s="75"/>
      <c r="C128" s="75"/>
      <c r="D128" s="75"/>
      <c r="E128" s="75"/>
      <c r="F128" s="75"/>
      <c r="G128" s="75"/>
      <c r="H128" s="75"/>
      <c r="I128" s="145"/>
    </row>
    <row r="129" spans="1:10" x14ac:dyDescent="0.25">
      <c r="A129" s="127" t="s">
        <v>87</v>
      </c>
      <c r="B129" s="77"/>
      <c r="C129" s="77"/>
      <c r="D129" s="77"/>
      <c r="E129" s="77"/>
      <c r="F129" s="78"/>
      <c r="G129" s="78"/>
      <c r="H129" s="78"/>
      <c r="I129" s="146"/>
    </row>
    <row r="130" spans="1:10" ht="18" x14ac:dyDescent="0.25">
      <c r="G130" s="372" t="s">
        <v>113</v>
      </c>
      <c r="H130" s="372"/>
      <c r="I130" s="372"/>
    </row>
    <row r="131" spans="1:10" ht="15" customHeight="1" thickBot="1" x14ac:dyDescent="0.3">
      <c r="A131" s="60" t="s">
        <v>109</v>
      </c>
      <c r="B131" s="105"/>
      <c r="C131" s="373">
        <f>'J - Equipe 10'!C5:E5</f>
        <v>0</v>
      </c>
      <c r="D131" s="373"/>
      <c r="E131" s="373"/>
      <c r="F131" s="373"/>
    </row>
    <row r="132" spans="1:10" ht="15.75" thickBot="1" x14ac:dyDescent="0.3">
      <c r="B132" s="374" t="s">
        <v>110</v>
      </c>
      <c r="C132" s="375"/>
      <c r="D132" s="375"/>
      <c r="E132" s="375"/>
      <c r="F132" s="375"/>
      <c r="G132" s="375"/>
      <c r="H132" s="375"/>
      <c r="I132" s="375"/>
    </row>
    <row r="133" spans="1:10" ht="39" thickBot="1" x14ac:dyDescent="0.3">
      <c r="A133" s="61" t="s">
        <v>47</v>
      </c>
      <c r="B133" s="162" t="s">
        <v>190</v>
      </c>
      <c r="C133" s="162" t="s">
        <v>191</v>
      </c>
      <c r="D133" s="162" t="s">
        <v>192</v>
      </c>
      <c r="E133" s="162" t="s">
        <v>112</v>
      </c>
      <c r="F133" s="162" t="s">
        <v>193</v>
      </c>
      <c r="G133" s="143" t="s">
        <v>57</v>
      </c>
      <c r="H133" s="150" t="s">
        <v>194</v>
      </c>
      <c r="I133" s="62" t="s">
        <v>58</v>
      </c>
    </row>
    <row r="134" spans="1:10" ht="15" x14ac:dyDescent="0.25">
      <c r="A134" s="63" t="s">
        <v>59</v>
      </c>
      <c r="B134" s="64"/>
      <c r="C134" s="64"/>
      <c r="D134" s="64"/>
      <c r="E134" s="64"/>
      <c r="F134" s="64"/>
      <c r="G134" s="144"/>
      <c r="H134" s="151"/>
      <c r="I134" s="65">
        <f t="shared" ref="I134:I140" si="42">SUM(B134:F134)</f>
        <v>0</v>
      </c>
    </row>
    <row r="135" spans="1:10" ht="15" x14ac:dyDescent="0.25">
      <c r="A135" s="63" t="s">
        <v>84</v>
      </c>
      <c r="B135" s="64"/>
      <c r="C135" s="64"/>
      <c r="D135" s="64"/>
      <c r="E135" s="64"/>
      <c r="F135" s="64"/>
      <c r="G135" s="148"/>
      <c r="H135" s="152"/>
      <c r="I135" s="65">
        <f t="shared" si="42"/>
        <v>0</v>
      </c>
    </row>
    <row r="136" spans="1:10" ht="15" x14ac:dyDescent="0.25">
      <c r="A136" s="66" t="s">
        <v>82</v>
      </c>
      <c r="B136" s="64"/>
      <c r="C136" s="64"/>
      <c r="D136" s="64"/>
      <c r="E136" s="64"/>
      <c r="F136" s="64"/>
      <c r="G136" s="148"/>
      <c r="H136" s="152"/>
      <c r="I136" s="65">
        <f t="shared" si="42"/>
        <v>0</v>
      </c>
    </row>
    <row r="137" spans="1:10" ht="25.5" x14ac:dyDescent="0.25">
      <c r="A137" s="66" t="s">
        <v>80</v>
      </c>
      <c r="B137" s="64"/>
      <c r="C137" s="64"/>
      <c r="D137" s="64"/>
      <c r="E137" s="64"/>
      <c r="F137" s="64"/>
      <c r="G137" s="148"/>
      <c r="H137" s="152"/>
      <c r="I137" s="65">
        <f>SUM(B137:F137)</f>
        <v>0</v>
      </c>
    </row>
    <row r="138" spans="1:10" ht="51" x14ac:dyDescent="0.25">
      <c r="A138" s="67" t="s">
        <v>83</v>
      </c>
      <c r="B138" s="68"/>
      <c r="C138" s="68"/>
      <c r="D138" s="68"/>
      <c r="E138" s="68"/>
      <c r="F138" s="68"/>
      <c r="G138" s="148"/>
      <c r="H138" s="152"/>
      <c r="I138" s="65">
        <f t="shared" si="42"/>
        <v>0</v>
      </c>
    </row>
    <row r="139" spans="1:10" ht="15" x14ac:dyDescent="0.25">
      <c r="A139" s="67" t="s">
        <v>86</v>
      </c>
      <c r="B139" s="68"/>
      <c r="C139" s="68"/>
      <c r="D139" s="68"/>
      <c r="E139" s="68"/>
      <c r="F139" s="68"/>
      <c r="G139" s="148"/>
      <c r="H139" s="152"/>
      <c r="I139" s="65">
        <f t="shared" si="42"/>
        <v>0</v>
      </c>
    </row>
    <row r="140" spans="1:10" ht="15.75" thickBot="1" x14ac:dyDescent="0.3">
      <c r="A140" s="69" t="s">
        <v>61</v>
      </c>
      <c r="B140" s="123"/>
      <c r="C140" s="123"/>
      <c r="D140" s="123"/>
      <c r="E140" s="123"/>
      <c r="F140" s="123"/>
      <c r="G140" s="148"/>
      <c r="H140" s="152"/>
      <c r="I140" s="65">
        <f t="shared" si="42"/>
        <v>0</v>
      </c>
    </row>
    <row r="141" spans="1:10" ht="33" customHeight="1" thickBot="1" x14ac:dyDescent="0.3">
      <c r="A141" s="70" t="s">
        <v>22</v>
      </c>
      <c r="B141" s="72">
        <f>SUM(B134,B136,B137,B138,B139,B140)</f>
        <v>0</v>
      </c>
      <c r="C141" s="72">
        <f t="shared" ref="C141" si="43">SUM(C134,C136,C137,C138,C139,C140)</f>
        <v>0</v>
      </c>
      <c r="D141" s="72">
        <f t="shared" ref="D141" si="44">SUM(D134,D136,D137,D138,D139,D140)</f>
        <v>0</v>
      </c>
      <c r="E141" s="72">
        <f t="shared" ref="E141" si="45">SUM(E134,E136,E137,E138,E139,E140)</f>
        <v>0</v>
      </c>
      <c r="F141" s="72">
        <f t="shared" ref="F141" si="46">SUM(F134,F136,F137,F138,F139,F140)</f>
        <v>0</v>
      </c>
      <c r="G141" s="165"/>
      <c r="H141" s="166"/>
      <c r="I141" s="73">
        <f>SUM(B141:F141)</f>
        <v>0</v>
      </c>
      <c r="J141" s="99" t="str">
        <f>IF(I141&lt;&gt;'J - Equipe 10'!G41,"La somme répartie est différente de l'aide demandée dans l'onglet J - Equipe 10"," ")</f>
        <v xml:space="preserve"> </v>
      </c>
    </row>
    <row r="142" spans="1:10" ht="15" x14ac:dyDescent="0.25">
      <c r="A142" s="159"/>
      <c r="B142" s="75"/>
      <c r="C142" s="75"/>
      <c r="D142" s="75"/>
      <c r="E142" s="75"/>
      <c r="F142" s="75"/>
      <c r="G142" s="75"/>
      <c r="H142" s="75"/>
      <c r="I142" s="145"/>
    </row>
    <row r="143" spans="1:10" x14ac:dyDescent="0.25">
      <c r="A143" s="127" t="s">
        <v>87</v>
      </c>
      <c r="B143" s="77"/>
      <c r="C143" s="77"/>
      <c r="D143" s="77"/>
      <c r="E143" s="77"/>
      <c r="F143" s="78"/>
      <c r="G143" s="78"/>
      <c r="H143" s="78"/>
      <c r="I143" s="146"/>
    </row>
  </sheetData>
  <customSheetViews>
    <customSheetView guid="{05A4635C-9AA5-4788-AE33-0D2B48B9581F}" fitToPage="1" topLeftCell="A43">
      <selection activeCell="B28" sqref="B28"/>
      <pageMargins left="0.19685039370078741" right="0.19685039370078741" top="0.19685039370078741" bottom="0.19685039370078741" header="0.11811023622047245" footer="0.11811023622047245"/>
      <printOptions horizontalCentered="1" verticalCentered="1"/>
      <pageSetup paperSize="9" scale="54" orientation="portrait" r:id="rId1"/>
      <headerFooter alignWithMargins="0"/>
    </customSheetView>
  </customSheetViews>
  <mergeCells count="32">
    <mergeCell ref="G74:I74"/>
    <mergeCell ref="B62:I62"/>
    <mergeCell ref="G4:I4"/>
    <mergeCell ref="B6:I6"/>
    <mergeCell ref="B34:I34"/>
    <mergeCell ref="B48:I48"/>
    <mergeCell ref="A1:I1"/>
    <mergeCell ref="B76:I76"/>
    <mergeCell ref="B90:I90"/>
    <mergeCell ref="G88:I88"/>
    <mergeCell ref="C75:F75"/>
    <mergeCell ref="C61:F61"/>
    <mergeCell ref="C47:F47"/>
    <mergeCell ref="B20:I20"/>
    <mergeCell ref="C3:E3"/>
    <mergeCell ref="C5:E5"/>
    <mergeCell ref="C19:F19"/>
    <mergeCell ref="C33:F33"/>
    <mergeCell ref="G18:I18"/>
    <mergeCell ref="G32:I32"/>
    <mergeCell ref="G46:I46"/>
    <mergeCell ref="G60:I60"/>
    <mergeCell ref="B132:I132"/>
    <mergeCell ref="B104:I104"/>
    <mergeCell ref="B118:I118"/>
    <mergeCell ref="C131:F131"/>
    <mergeCell ref="C117:F117"/>
    <mergeCell ref="G102:I102"/>
    <mergeCell ref="G116:I116"/>
    <mergeCell ref="G130:I130"/>
    <mergeCell ref="C103:F103"/>
    <mergeCell ref="C89:F89"/>
  </mergeCells>
  <phoneticPr fontId="29" type="noConversion"/>
  <printOptions horizontalCentered="1" verticalCentered="1"/>
  <pageMargins left="0.19685039370078741" right="0.19685039370078741" top="0.19685039370078741" bottom="0.19685039370078741" header="0.11811023622047245" footer="0.11811023622047245"/>
  <pageSetup paperSize="9" scale="48" orientation="portrait" r:id="rId2"/>
  <headerFooter alignWithMargins="0"/>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2"/>
    <pageSetUpPr fitToPage="1"/>
  </sheetPr>
  <dimension ref="A1:G116"/>
  <sheetViews>
    <sheetView showGridLines="0" zoomScaleSheetLayoutView="100" workbookViewId="0">
      <selection activeCell="B8" sqref="B8"/>
    </sheetView>
  </sheetViews>
  <sheetFormatPr baseColWidth="10" defaultColWidth="10.85546875" defaultRowHeight="12.75" x14ac:dyDescent="0.25"/>
  <cols>
    <col min="1" max="1" width="28" style="57" customWidth="1"/>
    <col min="2" max="3" width="32.28515625" style="57" customWidth="1"/>
    <col min="4" max="16384" width="10.85546875" style="57"/>
  </cols>
  <sheetData>
    <row r="1" spans="1:3" ht="51" customHeight="1" thickBot="1" x14ac:dyDescent="0.3">
      <c r="A1" s="383" t="s">
        <v>184</v>
      </c>
      <c r="B1" s="384"/>
      <c r="C1" s="385"/>
    </row>
    <row r="2" spans="1:3" ht="15" x14ac:dyDescent="0.25">
      <c r="A2" s="58"/>
      <c r="B2" s="58"/>
      <c r="C2" s="58"/>
    </row>
    <row r="3" spans="1:3" s="97" customFormat="1" ht="15" x14ac:dyDescent="0.25">
      <c r="A3" s="96" t="s">
        <v>31</v>
      </c>
      <c r="B3" s="58"/>
      <c r="C3" s="105">
        <f>'A - Equipe 1'!C4:E4</f>
        <v>0</v>
      </c>
    </row>
    <row r="4" spans="1:3" ht="15" x14ac:dyDescent="0.25">
      <c r="A4" s="59"/>
      <c r="B4" s="58"/>
      <c r="C4" s="58"/>
    </row>
    <row r="5" spans="1:3" ht="18.75" customHeight="1" thickBot="1" x14ac:dyDescent="0.3">
      <c r="A5" s="60" t="s">
        <v>55</v>
      </c>
      <c r="B5" s="58"/>
      <c r="C5" s="106">
        <f>'A - Equipe 1'!C5:E5</f>
        <v>0</v>
      </c>
    </row>
    <row r="6" spans="1:3" ht="15.75" thickBot="1" x14ac:dyDescent="0.3">
      <c r="B6" s="381" t="s">
        <v>56</v>
      </c>
      <c r="C6" s="382"/>
    </row>
    <row r="7" spans="1:3" ht="13.5" thickBot="1" x14ac:dyDescent="0.3">
      <c r="A7" s="61" t="s">
        <v>47</v>
      </c>
      <c r="B7" s="80" t="s">
        <v>66</v>
      </c>
      <c r="C7" s="81" t="s">
        <v>48</v>
      </c>
    </row>
    <row r="8" spans="1:3" x14ac:dyDescent="0.25">
      <c r="A8" s="63" t="s">
        <v>59</v>
      </c>
      <c r="B8" s="82">
        <f>'A - Equipe 1'!F10</f>
        <v>0</v>
      </c>
      <c r="C8" s="83">
        <f>'A - Equipe 1'!G10</f>
        <v>0</v>
      </c>
    </row>
    <row r="9" spans="1:3" x14ac:dyDescent="0.25">
      <c r="A9" s="66" t="s">
        <v>82</v>
      </c>
      <c r="B9" s="84">
        <f>'A - Equipe 1'!F36</f>
        <v>0</v>
      </c>
      <c r="C9" s="85">
        <f>'A - Equipe 1'!G36</f>
        <v>0</v>
      </c>
    </row>
    <row r="10" spans="1:3" x14ac:dyDescent="0.25">
      <c r="A10" s="66" t="s">
        <v>81</v>
      </c>
      <c r="B10" s="84">
        <f>'A - Equipe 1'!F39</f>
        <v>0</v>
      </c>
      <c r="C10" s="85">
        <f>'A - Equipe 1'!G39</f>
        <v>0</v>
      </c>
    </row>
    <row r="11" spans="1:3" x14ac:dyDescent="0.25">
      <c r="A11" s="67" t="s">
        <v>60</v>
      </c>
      <c r="B11" s="86">
        <f>'A - Equipe 1'!F37+'A - Equipe 1'!F38</f>
        <v>0</v>
      </c>
      <c r="C11" s="87">
        <f>'A - Equipe 1'!G37+'A - Equipe 1'!G38</f>
        <v>0</v>
      </c>
    </row>
    <row r="12" spans="1:3" ht="13.5" thickBot="1" x14ac:dyDescent="0.3">
      <c r="A12" s="69" t="s">
        <v>61</v>
      </c>
      <c r="B12" s="88">
        <f>'A - Equipe 1'!F40</f>
        <v>0</v>
      </c>
      <c r="C12" s="89">
        <f>'A - Equipe 1'!G40</f>
        <v>0</v>
      </c>
    </row>
    <row r="13" spans="1:3" ht="15.75" thickBot="1" x14ac:dyDescent="0.3">
      <c r="A13" s="70" t="s">
        <v>22</v>
      </c>
      <c r="B13" s="71">
        <f>SUM(B8:B12)</f>
        <v>0</v>
      </c>
      <c r="C13" s="72">
        <f>SUM(C8:C12)</f>
        <v>0</v>
      </c>
    </row>
    <row r="14" spans="1:3" ht="15" x14ac:dyDescent="0.25">
      <c r="A14" s="90"/>
      <c r="B14" s="58"/>
      <c r="C14" s="58"/>
    </row>
    <row r="15" spans="1:3" ht="22.5" customHeight="1" thickBot="1" x14ac:dyDescent="0.3">
      <c r="A15" s="60" t="s">
        <v>23</v>
      </c>
      <c r="B15" s="58"/>
      <c r="C15" s="106">
        <f>'B - Equipe 2'!C5:E5</f>
        <v>0</v>
      </c>
    </row>
    <row r="16" spans="1:3" ht="15.75" thickBot="1" x14ac:dyDescent="0.3">
      <c r="B16" s="381" t="s">
        <v>24</v>
      </c>
      <c r="C16" s="382"/>
    </row>
    <row r="17" spans="1:3" ht="13.5" thickBot="1" x14ac:dyDescent="0.3">
      <c r="A17" s="61" t="s">
        <v>47</v>
      </c>
      <c r="B17" s="80" t="s">
        <v>66</v>
      </c>
      <c r="C17" s="81" t="s">
        <v>48</v>
      </c>
    </row>
    <row r="18" spans="1:3" x14ac:dyDescent="0.25">
      <c r="A18" s="63" t="s">
        <v>59</v>
      </c>
      <c r="B18" s="82">
        <f>'B - Equipe 2'!F10</f>
        <v>0</v>
      </c>
      <c r="C18" s="83">
        <f>'B - Equipe 2'!G10</f>
        <v>0</v>
      </c>
    </row>
    <row r="19" spans="1:3" x14ac:dyDescent="0.25">
      <c r="A19" s="66" t="s">
        <v>82</v>
      </c>
      <c r="B19" s="84">
        <f>'B - Equipe 2'!F36</f>
        <v>0</v>
      </c>
      <c r="C19" s="85">
        <f>'B - Equipe 2'!G36</f>
        <v>0</v>
      </c>
    </row>
    <row r="20" spans="1:3" x14ac:dyDescent="0.25">
      <c r="A20" s="66" t="s">
        <v>80</v>
      </c>
      <c r="B20" s="84">
        <f>'B - Equipe 2'!F39</f>
        <v>0</v>
      </c>
      <c r="C20" s="85">
        <f>'B - Equipe 2'!G39</f>
        <v>0</v>
      </c>
    </row>
    <row r="21" spans="1:3" x14ac:dyDescent="0.25">
      <c r="A21" s="67" t="s">
        <v>60</v>
      </c>
      <c r="B21" s="86">
        <f>'B - Equipe 2'!F37+'B - Equipe 2'!F38</f>
        <v>0</v>
      </c>
      <c r="C21" s="87">
        <f>'B - Equipe 2'!G37+'B - Equipe 2'!G38</f>
        <v>0</v>
      </c>
    </row>
    <row r="22" spans="1:3" ht="13.5" thickBot="1" x14ac:dyDescent="0.3">
      <c r="A22" s="69" t="s">
        <v>61</v>
      </c>
      <c r="B22" s="88">
        <f>'B - Equipe 2'!F40</f>
        <v>0</v>
      </c>
      <c r="C22" s="89">
        <f>'B - Equipe 2'!G40</f>
        <v>0</v>
      </c>
    </row>
    <row r="23" spans="1:3" ht="15.75" thickBot="1" x14ac:dyDescent="0.3">
      <c r="A23" s="70" t="s">
        <v>22</v>
      </c>
      <c r="B23" s="71">
        <f>SUM(B18:B22)</f>
        <v>0</v>
      </c>
      <c r="C23" s="72">
        <f>SUM(C18:C22)</f>
        <v>0</v>
      </c>
    </row>
    <row r="24" spans="1:3" ht="15" x14ac:dyDescent="0.25">
      <c r="A24" s="74"/>
      <c r="B24" s="75"/>
      <c r="C24" s="75"/>
    </row>
    <row r="25" spans="1:3" ht="15.75" thickBot="1" x14ac:dyDescent="0.3">
      <c r="A25" s="60" t="s">
        <v>25</v>
      </c>
      <c r="B25" s="58"/>
      <c r="C25" s="106">
        <f>'C - Equipe 3'!C5:E5</f>
        <v>0</v>
      </c>
    </row>
    <row r="26" spans="1:3" ht="15.75" thickBot="1" x14ac:dyDescent="0.3">
      <c r="B26" s="381" t="s">
        <v>26</v>
      </c>
      <c r="C26" s="382"/>
    </row>
    <row r="27" spans="1:3" ht="13.5" thickBot="1" x14ac:dyDescent="0.3">
      <c r="A27" s="61" t="s">
        <v>47</v>
      </c>
      <c r="B27" s="80" t="s">
        <v>40</v>
      </c>
      <c r="C27" s="81" t="s">
        <v>48</v>
      </c>
    </row>
    <row r="28" spans="1:3" x14ac:dyDescent="0.25">
      <c r="A28" s="63" t="s">
        <v>59</v>
      </c>
      <c r="B28" s="82">
        <f>'C - Equipe 3'!F10</f>
        <v>0</v>
      </c>
      <c r="C28" s="83">
        <f>'C - Equipe 3'!G10</f>
        <v>0</v>
      </c>
    </row>
    <row r="29" spans="1:3" x14ac:dyDescent="0.25">
      <c r="A29" s="66" t="s">
        <v>82</v>
      </c>
      <c r="B29" s="84">
        <f>'C - Equipe 3'!F36</f>
        <v>0</v>
      </c>
      <c r="C29" s="85">
        <f>'C - Equipe 3'!G36</f>
        <v>0</v>
      </c>
    </row>
    <row r="30" spans="1:3" x14ac:dyDescent="0.25">
      <c r="A30" s="66" t="s">
        <v>81</v>
      </c>
      <c r="B30" s="84">
        <f>'C - Equipe 3'!F39</f>
        <v>0</v>
      </c>
      <c r="C30" s="85">
        <f>'C - Equipe 3'!G39</f>
        <v>0</v>
      </c>
    </row>
    <row r="31" spans="1:3" x14ac:dyDescent="0.25">
      <c r="A31" s="67" t="s">
        <v>60</v>
      </c>
      <c r="B31" s="86">
        <f>'C - Equipe 3'!F37+'C - Equipe 3'!F38</f>
        <v>0</v>
      </c>
      <c r="C31" s="87">
        <f>'C - Equipe 3'!G37+'C - Equipe 3'!G38</f>
        <v>0</v>
      </c>
    </row>
    <row r="32" spans="1:3" ht="13.5" thickBot="1" x14ac:dyDescent="0.3">
      <c r="A32" s="69" t="s">
        <v>61</v>
      </c>
      <c r="B32" s="88">
        <f>'C - Equipe 3'!F40</f>
        <v>0</v>
      </c>
      <c r="C32" s="89">
        <f>'C - Equipe 3'!G40</f>
        <v>0</v>
      </c>
    </row>
    <row r="33" spans="1:3" ht="15.75" thickBot="1" x14ac:dyDescent="0.3">
      <c r="A33" s="70" t="s">
        <v>22</v>
      </c>
      <c r="B33" s="71">
        <f>SUM(B28:B32)</f>
        <v>0</v>
      </c>
      <c r="C33" s="72">
        <f>SUM(C28:C32)</f>
        <v>0</v>
      </c>
    </row>
    <row r="34" spans="1:3" ht="15" x14ac:dyDescent="0.25">
      <c r="A34" s="74"/>
      <c r="B34" s="75"/>
      <c r="C34" s="75"/>
    </row>
    <row r="35" spans="1:3" ht="25.5" customHeight="1" thickBot="1" x14ac:dyDescent="0.3">
      <c r="A35" s="60" t="s">
        <v>27</v>
      </c>
      <c r="B35" s="58"/>
      <c r="C35" s="106">
        <f>'D - Equipe 4'!C5:E5</f>
        <v>0</v>
      </c>
    </row>
    <row r="36" spans="1:3" ht="15.75" thickBot="1" x14ac:dyDescent="0.3">
      <c r="B36" s="381" t="s">
        <v>28</v>
      </c>
      <c r="C36" s="382"/>
    </row>
    <row r="37" spans="1:3" ht="13.5" thickBot="1" x14ac:dyDescent="0.3">
      <c r="A37" s="61" t="s">
        <v>47</v>
      </c>
      <c r="B37" s="80" t="s">
        <v>66</v>
      </c>
      <c r="C37" s="81" t="s">
        <v>48</v>
      </c>
    </row>
    <row r="38" spans="1:3" x14ac:dyDescent="0.25">
      <c r="A38" s="63" t="s">
        <v>59</v>
      </c>
      <c r="B38" s="82">
        <f>'D - Equipe 4'!F10</f>
        <v>0</v>
      </c>
      <c r="C38" s="83">
        <f>'D - Equipe 4'!G10</f>
        <v>0</v>
      </c>
    </row>
    <row r="39" spans="1:3" x14ac:dyDescent="0.25">
      <c r="A39" s="66" t="s">
        <v>82</v>
      </c>
      <c r="B39" s="84">
        <f>'D - Equipe 4'!F36</f>
        <v>0</v>
      </c>
      <c r="C39" s="85">
        <f>'D - Equipe 4'!G36</f>
        <v>0</v>
      </c>
    </row>
    <row r="40" spans="1:3" x14ac:dyDescent="0.25">
      <c r="A40" s="66" t="s">
        <v>80</v>
      </c>
      <c r="B40" s="84">
        <f>'D - Equipe 4'!F39</f>
        <v>0</v>
      </c>
      <c r="C40" s="85">
        <f>'D - Equipe 4'!G39</f>
        <v>0</v>
      </c>
    </row>
    <row r="41" spans="1:3" x14ac:dyDescent="0.25">
      <c r="A41" s="67" t="s">
        <v>60</v>
      </c>
      <c r="B41" s="86">
        <f>'D - Equipe 4'!F37+'D - Equipe 4'!F38</f>
        <v>0</v>
      </c>
      <c r="C41" s="87">
        <f>'D - Equipe 4'!G37+'D - Equipe 4'!G38</f>
        <v>0</v>
      </c>
    </row>
    <row r="42" spans="1:3" ht="13.5" thickBot="1" x14ac:dyDescent="0.3">
      <c r="A42" s="69" t="s">
        <v>61</v>
      </c>
      <c r="B42" s="88">
        <f>'D - Equipe 4'!F40</f>
        <v>0</v>
      </c>
      <c r="C42" s="89">
        <f>'D - Equipe 4'!G40</f>
        <v>0</v>
      </c>
    </row>
    <row r="43" spans="1:3" ht="15.75" thickBot="1" x14ac:dyDescent="0.3">
      <c r="A43" s="70" t="s">
        <v>22</v>
      </c>
      <c r="B43" s="71">
        <f>SUM(B38:B42)</f>
        <v>0</v>
      </c>
      <c r="C43" s="72">
        <f>SUM(C38:C42)</f>
        <v>0</v>
      </c>
    </row>
    <row r="44" spans="1:3" ht="15" x14ac:dyDescent="0.25">
      <c r="A44" s="74"/>
      <c r="B44" s="75"/>
      <c r="C44" s="75"/>
    </row>
    <row r="45" spans="1:3" ht="15.75" thickBot="1" x14ac:dyDescent="0.3">
      <c r="A45" s="60" t="s">
        <v>29</v>
      </c>
      <c r="B45" s="105"/>
      <c r="C45" s="106">
        <f>'E - Equipe 5'!C5:E5</f>
        <v>0</v>
      </c>
    </row>
    <row r="46" spans="1:3" ht="15.75" thickBot="1" x14ac:dyDescent="0.3">
      <c r="B46" s="157" t="s">
        <v>30</v>
      </c>
      <c r="C46" s="158"/>
    </row>
    <row r="47" spans="1:3" ht="13.5" thickBot="1" x14ac:dyDescent="0.3">
      <c r="A47" s="61" t="s">
        <v>47</v>
      </c>
      <c r="B47" s="80" t="s">
        <v>66</v>
      </c>
      <c r="C47" s="81" t="s">
        <v>48</v>
      </c>
    </row>
    <row r="48" spans="1:3" x14ac:dyDescent="0.25">
      <c r="A48" s="63" t="s">
        <v>59</v>
      </c>
      <c r="B48" s="82">
        <f>'E - Equipe 5'!F10</f>
        <v>0</v>
      </c>
      <c r="C48" s="83">
        <f>'E - Equipe 5'!G10</f>
        <v>0</v>
      </c>
    </row>
    <row r="49" spans="1:3" x14ac:dyDescent="0.25">
      <c r="A49" s="66" t="s">
        <v>82</v>
      </c>
      <c r="B49" s="84">
        <f>'E - Equipe 5'!F36</f>
        <v>0</v>
      </c>
      <c r="C49" s="85">
        <f>'E - Equipe 5'!G36</f>
        <v>0</v>
      </c>
    </row>
    <row r="50" spans="1:3" x14ac:dyDescent="0.25">
      <c r="A50" s="66" t="s">
        <v>81</v>
      </c>
      <c r="B50" s="84">
        <f>'E - Equipe 5'!F39</f>
        <v>0</v>
      </c>
      <c r="C50" s="85">
        <f>'E - Equipe 5'!G39</f>
        <v>0</v>
      </c>
    </row>
    <row r="51" spans="1:3" x14ac:dyDescent="0.25">
      <c r="A51" s="67" t="s">
        <v>60</v>
      </c>
      <c r="B51" s="86">
        <f>'E - Equipe 5'!F37+'E - Equipe 5'!F38</f>
        <v>0</v>
      </c>
      <c r="C51" s="87">
        <f>'E - Equipe 5'!G37+'E - Equipe 5'!G38</f>
        <v>0</v>
      </c>
    </row>
    <row r="52" spans="1:3" ht="13.5" thickBot="1" x14ac:dyDescent="0.3">
      <c r="A52" s="69" t="s">
        <v>61</v>
      </c>
      <c r="B52" s="88">
        <f>'E - Equipe 5'!F40</f>
        <v>0</v>
      </c>
      <c r="C52" s="89">
        <f>'E - Equipe 5'!G40</f>
        <v>0</v>
      </c>
    </row>
    <row r="53" spans="1:3" ht="15.75" thickBot="1" x14ac:dyDescent="0.3">
      <c r="A53" s="70" t="s">
        <v>22</v>
      </c>
      <c r="B53" s="71">
        <f>SUM(B48:B52)</f>
        <v>0</v>
      </c>
      <c r="C53" s="72">
        <f>SUM(C48:C52)</f>
        <v>0</v>
      </c>
    </row>
    <row r="54" spans="1:3" ht="15" x14ac:dyDescent="0.25">
      <c r="A54" s="156"/>
      <c r="B54" s="75"/>
      <c r="C54" s="75"/>
    </row>
    <row r="55" spans="1:3" ht="15.75" thickBot="1" x14ac:dyDescent="0.3">
      <c r="A55" s="60" t="s">
        <v>101</v>
      </c>
      <c r="B55" s="105"/>
      <c r="C55" s="169">
        <f>'F - Equipe 6'!C5:E5</f>
        <v>0</v>
      </c>
    </row>
    <row r="56" spans="1:3" ht="15.75" thickBot="1" x14ac:dyDescent="0.3">
      <c r="B56" s="157" t="s">
        <v>102</v>
      </c>
      <c r="C56" s="158"/>
    </row>
    <row r="57" spans="1:3" ht="13.5" thickBot="1" x14ac:dyDescent="0.3">
      <c r="A57" s="61" t="s">
        <v>47</v>
      </c>
      <c r="B57" s="80" t="s">
        <v>66</v>
      </c>
      <c r="C57" s="81" t="s">
        <v>48</v>
      </c>
    </row>
    <row r="58" spans="1:3" x14ac:dyDescent="0.25">
      <c r="A58" s="63" t="s">
        <v>59</v>
      </c>
      <c r="B58" s="82">
        <f>'F - Equipe 6'!F10</f>
        <v>0</v>
      </c>
      <c r="C58" s="83">
        <f>'F - Equipe 6'!G10</f>
        <v>0</v>
      </c>
    </row>
    <row r="59" spans="1:3" x14ac:dyDescent="0.25">
      <c r="A59" s="66" t="s">
        <v>82</v>
      </c>
      <c r="B59" s="84">
        <f>'F - Equipe 6'!F36</f>
        <v>0</v>
      </c>
      <c r="C59" s="85">
        <f>'F - Equipe 6'!G36</f>
        <v>0</v>
      </c>
    </row>
    <row r="60" spans="1:3" x14ac:dyDescent="0.25">
      <c r="A60" s="66" t="s">
        <v>81</v>
      </c>
      <c r="B60" s="84">
        <f>'F - Equipe 6'!F39</f>
        <v>0</v>
      </c>
      <c r="C60" s="85">
        <f>'F - Equipe 6'!G39</f>
        <v>0</v>
      </c>
    </row>
    <row r="61" spans="1:3" x14ac:dyDescent="0.25">
      <c r="A61" s="67" t="s">
        <v>60</v>
      </c>
      <c r="B61" s="86">
        <f>'F - Equipe 6'!F37+'F - Equipe 6'!F38</f>
        <v>0</v>
      </c>
      <c r="C61" s="87">
        <f>'F - Equipe 6'!G37+'F - Equipe 6'!G38</f>
        <v>0</v>
      </c>
    </row>
    <row r="62" spans="1:3" ht="13.5" thickBot="1" x14ac:dyDescent="0.3">
      <c r="A62" s="69" t="s">
        <v>61</v>
      </c>
      <c r="B62" s="88">
        <f>'F - Equipe 6'!F40</f>
        <v>0</v>
      </c>
      <c r="C62" s="89">
        <f>'F - Equipe 6'!G40</f>
        <v>0</v>
      </c>
    </row>
    <row r="63" spans="1:3" ht="15.75" thickBot="1" x14ac:dyDescent="0.3">
      <c r="A63" s="70" t="s">
        <v>22</v>
      </c>
      <c r="B63" s="71">
        <f>SUM(B58:B62)</f>
        <v>0</v>
      </c>
      <c r="C63" s="72">
        <f>SUM(C58:C62)</f>
        <v>0</v>
      </c>
    </row>
    <row r="64" spans="1:3" ht="15" x14ac:dyDescent="0.25">
      <c r="A64" s="156"/>
      <c r="B64" s="75"/>
      <c r="C64" s="75"/>
    </row>
    <row r="65" spans="1:3" ht="15.75" thickBot="1" x14ac:dyDescent="0.3">
      <c r="A65" s="60" t="s">
        <v>103</v>
      </c>
      <c r="B65" s="105"/>
      <c r="C65" s="106">
        <f>'G - Equipe 7'!C5:E5</f>
        <v>0</v>
      </c>
    </row>
    <row r="66" spans="1:3" ht="15.75" thickBot="1" x14ac:dyDescent="0.3">
      <c r="B66" s="157" t="s">
        <v>104</v>
      </c>
      <c r="C66" s="158"/>
    </row>
    <row r="67" spans="1:3" ht="13.5" thickBot="1" x14ac:dyDescent="0.3">
      <c r="A67" s="61" t="s">
        <v>47</v>
      </c>
      <c r="B67" s="80" t="s">
        <v>66</v>
      </c>
      <c r="C67" s="81" t="s">
        <v>48</v>
      </c>
    </row>
    <row r="68" spans="1:3" x14ac:dyDescent="0.25">
      <c r="A68" s="63" t="s">
        <v>59</v>
      </c>
      <c r="B68" s="82">
        <f>'G - Equipe 7'!F10</f>
        <v>0</v>
      </c>
      <c r="C68" s="83">
        <f>'G - Equipe 7'!G10</f>
        <v>0</v>
      </c>
    </row>
    <row r="69" spans="1:3" x14ac:dyDescent="0.25">
      <c r="A69" s="66" t="s">
        <v>82</v>
      </c>
      <c r="B69" s="84">
        <f>'G - Equipe 7'!F36</f>
        <v>0</v>
      </c>
      <c r="C69" s="85">
        <f>'G - Equipe 7'!G36</f>
        <v>0</v>
      </c>
    </row>
    <row r="70" spans="1:3" x14ac:dyDescent="0.25">
      <c r="A70" s="66" t="s">
        <v>81</v>
      </c>
      <c r="B70" s="84">
        <f>'G - Equipe 7'!F39</f>
        <v>0</v>
      </c>
      <c r="C70" s="85">
        <f>'G - Equipe 7'!G39</f>
        <v>0</v>
      </c>
    </row>
    <row r="71" spans="1:3" x14ac:dyDescent="0.25">
      <c r="A71" s="67" t="s">
        <v>60</v>
      </c>
      <c r="B71" s="86">
        <f>'G - Equipe 7'!F37+'G - Equipe 7'!F38</f>
        <v>0</v>
      </c>
      <c r="C71" s="87">
        <f>'G - Equipe 7'!G37+'G - Equipe 7'!G38</f>
        <v>0</v>
      </c>
    </row>
    <row r="72" spans="1:3" ht="13.5" thickBot="1" x14ac:dyDescent="0.3">
      <c r="A72" s="69" t="s">
        <v>61</v>
      </c>
      <c r="B72" s="88">
        <f>'G - Equipe 7'!F40</f>
        <v>0</v>
      </c>
      <c r="C72" s="89">
        <f>'G - Equipe 7'!G30</f>
        <v>0</v>
      </c>
    </row>
    <row r="73" spans="1:3" ht="15.75" thickBot="1" x14ac:dyDescent="0.3">
      <c r="A73" s="70" t="s">
        <v>22</v>
      </c>
      <c r="B73" s="71">
        <f>SUM(B68:B72)</f>
        <v>0</v>
      </c>
      <c r="C73" s="72">
        <f>SUM(C68:C72)</f>
        <v>0</v>
      </c>
    </row>
    <row r="74" spans="1:3" ht="15" x14ac:dyDescent="0.25">
      <c r="A74" s="156"/>
      <c r="B74" s="75"/>
      <c r="C74" s="75"/>
    </row>
    <row r="75" spans="1:3" ht="15.75" thickBot="1" x14ac:dyDescent="0.3">
      <c r="A75" s="60" t="s">
        <v>105</v>
      </c>
      <c r="B75" s="105"/>
      <c r="C75" s="106">
        <f>'H - Equipe 8'!C5:E5</f>
        <v>0</v>
      </c>
    </row>
    <row r="76" spans="1:3" ht="15.75" thickBot="1" x14ac:dyDescent="0.3">
      <c r="B76" s="157" t="s">
        <v>106</v>
      </c>
      <c r="C76" s="158"/>
    </row>
    <row r="77" spans="1:3" ht="13.5" thickBot="1" x14ac:dyDescent="0.3">
      <c r="A77" s="61" t="s">
        <v>47</v>
      </c>
      <c r="B77" s="80" t="s">
        <v>66</v>
      </c>
      <c r="C77" s="81" t="s">
        <v>48</v>
      </c>
    </row>
    <row r="78" spans="1:3" x14ac:dyDescent="0.25">
      <c r="A78" s="63" t="s">
        <v>59</v>
      </c>
      <c r="B78" s="82">
        <f>'H - Equipe 8'!F10</f>
        <v>0</v>
      </c>
      <c r="C78" s="83">
        <f>'H - Equipe 8'!G10</f>
        <v>0</v>
      </c>
    </row>
    <row r="79" spans="1:3" x14ac:dyDescent="0.25">
      <c r="A79" s="66" t="s">
        <v>82</v>
      </c>
      <c r="B79" s="84">
        <f>'H - Equipe 8'!F36</f>
        <v>0</v>
      </c>
      <c r="C79" s="85">
        <f>'H - Equipe 8'!G36</f>
        <v>0</v>
      </c>
    </row>
    <row r="80" spans="1:3" x14ac:dyDescent="0.25">
      <c r="A80" s="66" t="s">
        <v>81</v>
      </c>
      <c r="B80" s="84">
        <f>'H - Equipe 8'!F39</f>
        <v>0</v>
      </c>
      <c r="C80" s="85">
        <f>'H - Equipe 8'!G39</f>
        <v>0</v>
      </c>
    </row>
    <row r="81" spans="1:3" x14ac:dyDescent="0.25">
      <c r="A81" s="67" t="s">
        <v>60</v>
      </c>
      <c r="B81" s="86">
        <f>'H - Equipe 8'!F37+'H - Equipe 8'!F38</f>
        <v>0</v>
      </c>
      <c r="C81" s="87">
        <f>'H - Equipe 8'!G37+'H - Equipe 8'!G38</f>
        <v>0</v>
      </c>
    </row>
    <row r="82" spans="1:3" ht="13.5" thickBot="1" x14ac:dyDescent="0.3">
      <c r="A82" s="69" t="s">
        <v>61</v>
      </c>
      <c r="B82" s="88">
        <f>'H - Equipe 8'!F40</f>
        <v>0</v>
      </c>
      <c r="C82" s="89">
        <f>'H - Equipe 8'!G40</f>
        <v>0</v>
      </c>
    </row>
    <row r="83" spans="1:3" ht="15.75" thickBot="1" x14ac:dyDescent="0.3">
      <c r="A83" s="70" t="s">
        <v>22</v>
      </c>
      <c r="B83" s="71">
        <f>SUM(B78:B82)</f>
        <v>0</v>
      </c>
      <c r="C83" s="72">
        <f>SUM(C78:C82)</f>
        <v>0</v>
      </c>
    </row>
    <row r="84" spans="1:3" ht="15" x14ac:dyDescent="0.25">
      <c r="A84" s="156"/>
      <c r="B84" s="75"/>
      <c r="C84" s="75"/>
    </row>
    <row r="85" spans="1:3" ht="15.75" thickBot="1" x14ac:dyDescent="0.3">
      <c r="A85" s="60" t="s">
        <v>107</v>
      </c>
      <c r="B85" s="105"/>
      <c r="C85" s="106">
        <f>'I - Equipe 9'!C5:E5</f>
        <v>0</v>
      </c>
    </row>
    <row r="86" spans="1:3" ht="15.75" thickBot="1" x14ac:dyDescent="0.3">
      <c r="B86" s="157" t="s">
        <v>108</v>
      </c>
      <c r="C86" s="158"/>
    </row>
    <row r="87" spans="1:3" ht="13.5" thickBot="1" x14ac:dyDescent="0.3">
      <c r="A87" s="61" t="s">
        <v>47</v>
      </c>
      <c r="B87" s="80" t="s">
        <v>66</v>
      </c>
      <c r="C87" s="81" t="s">
        <v>48</v>
      </c>
    </row>
    <row r="88" spans="1:3" x14ac:dyDescent="0.25">
      <c r="A88" s="63" t="s">
        <v>59</v>
      </c>
      <c r="B88" s="82">
        <f>'I - Equipe 9'!F10</f>
        <v>0</v>
      </c>
      <c r="C88" s="83">
        <f>'I - Equipe 9'!G10</f>
        <v>0</v>
      </c>
    </row>
    <row r="89" spans="1:3" x14ac:dyDescent="0.25">
      <c r="A89" s="66" t="s">
        <v>82</v>
      </c>
      <c r="B89" s="84">
        <f>'I - Equipe 9'!F36</f>
        <v>0</v>
      </c>
      <c r="C89" s="85">
        <f>'I - Equipe 9'!G36</f>
        <v>0</v>
      </c>
    </row>
    <row r="90" spans="1:3" x14ac:dyDescent="0.25">
      <c r="A90" s="66" t="s">
        <v>81</v>
      </c>
      <c r="B90" s="84">
        <f>'I - Equipe 9'!F39</f>
        <v>0</v>
      </c>
      <c r="C90" s="85">
        <f>'I - Equipe 9'!G39</f>
        <v>0</v>
      </c>
    </row>
    <row r="91" spans="1:3" x14ac:dyDescent="0.25">
      <c r="A91" s="67" t="s">
        <v>60</v>
      </c>
      <c r="B91" s="86">
        <f>'I - Equipe 9'!F37+'I - Equipe 9'!F38</f>
        <v>0</v>
      </c>
      <c r="C91" s="87">
        <f>'I - Equipe 9'!G37+'I - Equipe 9'!G38</f>
        <v>0</v>
      </c>
    </row>
    <row r="92" spans="1:3" ht="13.5" thickBot="1" x14ac:dyDescent="0.3">
      <c r="A92" s="69" t="s">
        <v>61</v>
      </c>
      <c r="B92" s="88">
        <f>'I - Equipe 9'!F40</f>
        <v>0</v>
      </c>
      <c r="C92" s="89">
        <f>'I - Equipe 9'!G40</f>
        <v>0</v>
      </c>
    </row>
    <row r="93" spans="1:3" ht="15.75" thickBot="1" x14ac:dyDescent="0.3">
      <c r="A93" s="70" t="s">
        <v>22</v>
      </c>
      <c r="B93" s="71">
        <f>SUM(B88:B92)</f>
        <v>0</v>
      </c>
      <c r="C93" s="72">
        <f>SUM(C88:C92)</f>
        <v>0</v>
      </c>
    </row>
    <row r="94" spans="1:3" ht="15" x14ac:dyDescent="0.25">
      <c r="A94" s="156"/>
      <c r="B94" s="75"/>
      <c r="C94" s="75"/>
    </row>
    <row r="95" spans="1:3" ht="15.75" thickBot="1" x14ac:dyDescent="0.3">
      <c r="A95" s="60" t="s">
        <v>109</v>
      </c>
      <c r="B95" s="105"/>
      <c r="C95" s="106">
        <f>'J - Equipe 10'!C5:E5</f>
        <v>0</v>
      </c>
    </row>
    <row r="96" spans="1:3" ht="15.75" thickBot="1" x14ac:dyDescent="0.3">
      <c r="B96" s="157" t="s">
        <v>110</v>
      </c>
      <c r="C96" s="158"/>
    </row>
    <row r="97" spans="1:3" ht="13.5" thickBot="1" x14ac:dyDescent="0.3">
      <c r="A97" s="61" t="s">
        <v>47</v>
      </c>
      <c r="B97" s="80" t="s">
        <v>66</v>
      </c>
      <c r="C97" s="81" t="s">
        <v>48</v>
      </c>
    </row>
    <row r="98" spans="1:3" x14ac:dyDescent="0.25">
      <c r="A98" s="63" t="s">
        <v>59</v>
      </c>
      <c r="B98" s="82">
        <f>'J - Equipe 10'!F10</f>
        <v>0</v>
      </c>
      <c r="C98" s="83">
        <f>'J - Equipe 10'!G10</f>
        <v>0</v>
      </c>
    </row>
    <row r="99" spans="1:3" x14ac:dyDescent="0.25">
      <c r="A99" s="66" t="s">
        <v>82</v>
      </c>
      <c r="B99" s="84">
        <f>'J - Equipe 10'!F36</f>
        <v>0</v>
      </c>
      <c r="C99" s="85">
        <f>'J - Equipe 10'!G36</f>
        <v>0</v>
      </c>
    </row>
    <row r="100" spans="1:3" x14ac:dyDescent="0.25">
      <c r="A100" s="66" t="s">
        <v>81</v>
      </c>
      <c r="B100" s="84">
        <f>'J - Equipe 10'!F39</f>
        <v>0</v>
      </c>
      <c r="C100" s="85">
        <f>'J - Equipe 10'!G39</f>
        <v>0</v>
      </c>
    </row>
    <row r="101" spans="1:3" x14ac:dyDescent="0.25">
      <c r="A101" s="67" t="s">
        <v>60</v>
      </c>
      <c r="B101" s="86">
        <f>'J - Equipe 10'!F37+'J - Equipe 10'!F38</f>
        <v>0</v>
      </c>
      <c r="C101" s="87">
        <f>'J - Equipe 10'!G37+'J - Equipe 10'!G38</f>
        <v>0</v>
      </c>
    </row>
    <row r="102" spans="1:3" ht="13.5" thickBot="1" x14ac:dyDescent="0.3">
      <c r="A102" s="69" t="s">
        <v>61</v>
      </c>
      <c r="B102" s="88">
        <f>'J - Equipe 10'!F40</f>
        <v>0</v>
      </c>
      <c r="C102" s="89">
        <f>'J - Equipe 10'!G40</f>
        <v>0</v>
      </c>
    </row>
    <row r="103" spans="1:3" ht="15.75" thickBot="1" x14ac:dyDescent="0.3">
      <c r="A103" s="70" t="s">
        <v>22</v>
      </c>
      <c r="B103" s="71">
        <f>SUM(B98:B102)</f>
        <v>0</v>
      </c>
      <c r="C103" s="72">
        <f>SUM(C98:C102)</f>
        <v>0</v>
      </c>
    </row>
    <row r="104" spans="1:3" ht="15" x14ac:dyDescent="0.25">
      <c r="A104" s="156"/>
      <c r="B104" s="75"/>
      <c r="C104" s="75"/>
    </row>
    <row r="105" spans="1:3" ht="15" x14ac:dyDescent="0.25">
      <c r="A105" s="156"/>
      <c r="B105" s="75"/>
      <c r="C105" s="75"/>
    </row>
    <row r="106" spans="1:3" ht="15.75" thickBot="1" x14ac:dyDescent="0.3">
      <c r="A106" s="74"/>
      <c r="B106" s="75"/>
      <c r="C106" s="75"/>
    </row>
    <row r="107" spans="1:3" ht="29.25" customHeight="1" thickBot="1" x14ac:dyDescent="0.3">
      <c r="B107" s="381" t="s">
        <v>111</v>
      </c>
      <c r="C107" s="382"/>
    </row>
    <row r="108" spans="1:3" s="79" customFormat="1" ht="32.25" customHeight="1" thickBot="1" x14ac:dyDescent="0.3">
      <c r="A108" s="61" t="s">
        <v>47</v>
      </c>
      <c r="B108" s="80" t="s">
        <v>66</v>
      </c>
      <c r="C108" s="81" t="s">
        <v>48</v>
      </c>
    </row>
    <row r="109" spans="1:3" ht="18" customHeight="1" x14ac:dyDescent="0.25">
      <c r="A109" s="63" t="s">
        <v>59</v>
      </c>
      <c r="B109" s="82">
        <f t="shared" ref="B109:C113" si="0">B8+B18+B28+B38+B48+B58+B68+B78+B88+B98</f>
        <v>0</v>
      </c>
      <c r="C109" s="83">
        <f t="shared" si="0"/>
        <v>0</v>
      </c>
    </row>
    <row r="110" spans="1:3" ht="17.25" customHeight="1" x14ac:dyDescent="0.25">
      <c r="A110" s="66" t="s">
        <v>82</v>
      </c>
      <c r="B110" s="84">
        <f t="shared" si="0"/>
        <v>0</v>
      </c>
      <c r="C110" s="85">
        <f t="shared" si="0"/>
        <v>0</v>
      </c>
    </row>
    <row r="111" spans="1:3" ht="20.100000000000001" customHeight="1" x14ac:dyDescent="0.25">
      <c r="A111" s="66" t="s">
        <v>80</v>
      </c>
      <c r="B111" s="84">
        <f t="shared" si="0"/>
        <v>0</v>
      </c>
      <c r="C111" s="85">
        <f t="shared" si="0"/>
        <v>0</v>
      </c>
    </row>
    <row r="112" spans="1:3" ht="17.25" customHeight="1" x14ac:dyDescent="0.25">
      <c r="A112" s="67" t="s">
        <v>60</v>
      </c>
      <c r="B112" s="86">
        <f t="shared" si="0"/>
        <v>0</v>
      </c>
      <c r="C112" s="87">
        <f t="shared" si="0"/>
        <v>0</v>
      </c>
    </row>
    <row r="113" spans="1:7" ht="17.25" customHeight="1" thickBot="1" x14ac:dyDescent="0.3">
      <c r="A113" s="69" t="s">
        <v>61</v>
      </c>
      <c r="B113" s="91">
        <f t="shared" si="0"/>
        <v>0</v>
      </c>
      <c r="C113" s="89">
        <f t="shared" si="0"/>
        <v>0</v>
      </c>
    </row>
    <row r="114" spans="1:7" ht="17.25" customHeight="1" thickBot="1" x14ac:dyDescent="0.3">
      <c r="A114" s="70" t="s">
        <v>22</v>
      </c>
      <c r="B114" s="71">
        <f>SUM(B109:B113)</f>
        <v>0</v>
      </c>
      <c r="C114" s="72">
        <f>SUM(C109:C113)</f>
        <v>0</v>
      </c>
    </row>
    <row r="115" spans="1:7" s="78" customFormat="1" ht="24.95" customHeight="1" x14ac:dyDescent="0.25">
      <c r="A115" s="76"/>
      <c r="B115" s="77"/>
      <c r="G115" s="98"/>
    </row>
    <row r="116" spans="1:7" ht="24.95" customHeight="1" x14ac:dyDescent="0.25">
      <c r="A116" s="386"/>
      <c r="B116" s="386"/>
      <c r="C116" s="386"/>
    </row>
  </sheetData>
  <customSheetViews>
    <customSheetView guid="{05A4635C-9AA5-4788-AE33-0D2B48B9581F}" showGridLines="0" fitToPage="1">
      <selection activeCell="F31" sqref="F31"/>
      <pageMargins left="0.19685039370078741" right="0.19685039370078741" top="0.41" bottom="0.39370078740157483" header="0.15748031496062992" footer="0.19685039370078741"/>
      <printOptions horizontalCentered="1"/>
      <pageSetup paperSize="9" scale="82" orientation="portrait"/>
      <headerFooter alignWithMargins="0">
        <oddFooter>&amp;R&amp;A</oddFooter>
      </headerFooter>
    </customSheetView>
  </customSheetViews>
  <mergeCells count="7">
    <mergeCell ref="B16:C16"/>
    <mergeCell ref="A1:C1"/>
    <mergeCell ref="B6:C6"/>
    <mergeCell ref="B107:C107"/>
    <mergeCell ref="A116:C116"/>
    <mergeCell ref="B26:C26"/>
    <mergeCell ref="B36:C36"/>
  </mergeCells>
  <phoneticPr fontId="29" type="noConversion"/>
  <printOptions horizontalCentered="1"/>
  <pageMargins left="0.19685039370078741" right="0.19685039370078741" top="0.41" bottom="0.39370078740157483" header="0.15748031496062992" footer="0.19685039370078741"/>
  <pageSetup paperSize="9" scale="82" orientation="portrait" r:id="rId1"/>
  <headerFooter alignWithMargins="0">
    <oddFooter>&amp;R&amp;A</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0"/>
  <sheetViews>
    <sheetView workbookViewId="0">
      <selection activeCell="A7" sqref="A7"/>
    </sheetView>
  </sheetViews>
  <sheetFormatPr baseColWidth="10" defaultColWidth="10.85546875" defaultRowHeight="12.75" x14ac:dyDescent="0.2"/>
  <cols>
    <col min="1" max="1" width="30" style="5" bestFit="1" customWidth="1"/>
    <col min="2" max="16384" width="10.85546875" style="5"/>
  </cols>
  <sheetData>
    <row r="1" spans="1:1" x14ac:dyDescent="0.2">
      <c r="A1" s="92" t="s">
        <v>43</v>
      </c>
    </row>
    <row r="2" spans="1:1" x14ac:dyDescent="0.2">
      <c r="A2" s="8" t="s">
        <v>12</v>
      </c>
    </row>
    <row r="3" spans="1:1" x14ac:dyDescent="0.2">
      <c r="A3" s="8" t="s">
        <v>13</v>
      </c>
    </row>
    <row r="4" spans="1:1" x14ac:dyDescent="0.2">
      <c r="A4" s="8" t="s">
        <v>14</v>
      </c>
    </row>
    <row r="5" spans="1:1" x14ac:dyDescent="0.2">
      <c r="A5" s="5" t="s">
        <v>11</v>
      </c>
    </row>
    <row r="6" spans="1:1" x14ac:dyDescent="0.2">
      <c r="A6" s="5" t="s">
        <v>88</v>
      </c>
    </row>
    <row r="8" spans="1:1" x14ac:dyDescent="0.2">
      <c r="A8" s="102" t="s">
        <v>18</v>
      </c>
    </row>
    <row r="9" spans="1:1" ht="15" x14ac:dyDescent="0.25">
      <c r="A9" t="s">
        <v>15</v>
      </c>
    </row>
    <row r="10" spans="1:1" ht="15" x14ac:dyDescent="0.25">
      <c r="A10" t="s">
        <v>16</v>
      </c>
    </row>
    <row r="11" spans="1:1" ht="15" x14ac:dyDescent="0.25">
      <c r="A11" t="s">
        <v>2</v>
      </c>
    </row>
    <row r="12" spans="1:1" ht="15" x14ac:dyDescent="0.25">
      <c r="A12" t="s">
        <v>3</v>
      </c>
    </row>
    <row r="13" spans="1:1" ht="15" x14ac:dyDescent="0.25">
      <c r="A13" t="s">
        <v>4</v>
      </c>
    </row>
    <row r="14" spans="1:1" ht="15" x14ac:dyDescent="0.25">
      <c r="A14" t="s">
        <v>5</v>
      </c>
    </row>
    <row r="15" spans="1:1" ht="15" x14ac:dyDescent="0.25">
      <c r="A15"/>
    </row>
    <row r="16" spans="1:1" ht="15" x14ac:dyDescent="0.25">
      <c r="A16"/>
    </row>
    <row r="17" spans="1:1" x14ac:dyDescent="0.2">
      <c r="A17" s="102" t="s">
        <v>6</v>
      </c>
    </row>
    <row r="18" spans="1:1" ht="15" x14ac:dyDescent="0.25">
      <c r="A18" t="s">
        <v>7</v>
      </c>
    </row>
    <row r="19" spans="1:1" ht="15" x14ac:dyDescent="0.25">
      <c r="A19" t="s">
        <v>8</v>
      </c>
    </row>
    <row r="20" spans="1:1" ht="15" x14ac:dyDescent="0.25">
      <c r="A20" t="s">
        <v>9</v>
      </c>
    </row>
  </sheetData>
  <customSheetViews>
    <customSheetView guid="{05A4635C-9AA5-4788-AE33-0D2B48B9581F}" state="hidden">
      <selection activeCell="A18" sqref="A18:A20"/>
      <pageMargins left="0.7" right="0.7" top="0.75" bottom="0.75" header="0.3" footer="0.3"/>
    </customSheetView>
  </customSheetViews>
  <phoneticPr fontId="0" type="noConversion"/>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pageSetUpPr fitToPage="1"/>
  </sheetPr>
  <dimension ref="A1:H67"/>
  <sheetViews>
    <sheetView showGridLines="0" zoomScale="70" zoomScaleNormal="70" zoomScaleSheetLayoutView="85" workbookViewId="0">
      <selection sqref="A1:G1"/>
    </sheetView>
  </sheetViews>
  <sheetFormatPr baseColWidth="10" defaultColWidth="10.85546875" defaultRowHeight="12.75" x14ac:dyDescent="0.2"/>
  <cols>
    <col min="1" max="1" width="5.140625" style="5" customWidth="1"/>
    <col min="2" max="2" width="45.7109375" style="14" customWidth="1"/>
    <col min="3" max="3" width="24.7109375" style="5" customWidth="1"/>
    <col min="4" max="4" width="18.7109375" style="5" customWidth="1"/>
    <col min="5" max="5" width="20.42578125" style="5" customWidth="1"/>
    <col min="6" max="6" width="22.140625" style="5" customWidth="1"/>
    <col min="7" max="7" width="19.85546875" style="13" customWidth="1"/>
    <col min="8" max="16384" width="10.85546875" style="5"/>
  </cols>
  <sheetData>
    <row r="1" spans="1:8" ht="42.75" customHeight="1" thickBot="1" x14ac:dyDescent="0.25">
      <c r="A1" s="348" t="s">
        <v>173</v>
      </c>
      <c r="B1" s="349"/>
      <c r="C1" s="349"/>
      <c r="D1" s="349"/>
      <c r="E1" s="349"/>
      <c r="F1" s="349"/>
      <c r="G1" s="350"/>
    </row>
    <row r="2" spans="1:8" ht="15.75" x14ac:dyDescent="0.2">
      <c r="A2" s="9"/>
      <c r="B2" s="9"/>
      <c r="C2" s="10"/>
      <c r="D2" s="10"/>
      <c r="E2" s="10"/>
      <c r="F2" s="9"/>
      <c r="G2" s="9"/>
    </row>
    <row r="3" spans="1:8" ht="16.5" thickBot="1" x14ac:dyDescent="0.25">
      <c r="A3" s="92" t="s">
        <v>43</v>
      </c>
      <c r="B3" s="11"/>
      <c r="C3" s="345"/>
      <c r="D3" s="346"/>
      <c r="E3" s="347"/>
      <c r="F3" s="9"/>
      <c r="G3" s="9"/>
    </row>
    <row r="4" spans="1:8" ht="18" customHeight="1" thickBot="1" x14ac:dyDescent="0.25">
      <c r="A4" s="92" t="s">
        <v>44</v>
      </c>
      <c r="B4" s="11"/>
      <c r="C4" s="342"/>
      <c r="D4" s="343"/>
      <c r="E4" s="344"/>
      <c r="G4" s="12"/>
    </row>
    <row r="5" spans="1:8" ht="18" customHeight="1" thickBot="1" x14ac:dyDescent="0.25">
      <c r="A5" s="93" t="s">
        <v>34</v>
      </c>
      <c r="B5" s="11"/>
      <c r="C5" s="342"/>
      <c r="D5" s="343"/>
      <c r="E5" s="344"/>
    </row>
    <row r="6" spans="1:8" ht="18" customHeight="1" thickBot="1" x14ac:dyDescent="0.25">
      <c r="A6" s="94" t="s">
        <v>45</v>
      </c>
      <c r="C6" s="342"/>
      <c r="D6" s="343"/>
      <c r="E6" s="344"/>
    </row>
    <row r="7" spans="1:8" ht="18" customHeight="1" thickBot="1" x14ac:dyDescent="0.25">
      <c r="A7" s="92" t="s">
        <v>46</v>
      </c>
      <c r="C7" s="342"/>
      <c r="D7" s="343"/>
      <c r="E7" s="344"/>
    </row>
    <row r="8" spans="1:8" ht="18" customHeight="1" thickBot="1" x14ac:dyDescent="0.25">
      <c r="B8" s="15"/>
      <c r="F8" s="341" t="s">
        <v>113</v>
      </c>
      <c r="G8" s="341"/>
      <c r="H8" s="168"/>
    </row>
    <row r="9" spans="1:8" s="14" customFormat="1" ht="30" customHeight="1" thickBot="1" x14ac:dyDescent="0.3">
      <c r="A9" s="16" t="s">
        <v>47</v>
      </c>
      <c r="B9" s="17"/>
      <c r="C9" s="18"/>
      <c r="D9" s="18"/>
      <c r="E9" s="18"/>
      <c r="F9" s="19" t="s">
        <v>189</v>
      </c>
      <c r="G9" s="20" t="s">
        <v>48</v>
      </c>
    </row>
    <row r="10" spans="1:8" s="14" customFormat="1" ht="43.5" customHeight="1" x14ac:dyDescent="0.25">
      <c r="A10" s="21" t="s">
        <v>49</v>
      </c>
      <c r="B10" s="107"/>
      <c r="C10" s="22" t="s">
        <v>185</v>
      </c>
      <c r="D10" s="22" t="s">
        <v>186</v>
      </c>
      <c r="E10" s="23" t="s">
        <v>188</v>
      </c>
      <c r="F10" s="213">
        <f>+F21+F35</f>
        <v>0</v>
      </c>
      <c r="G10" s="214">
        <f>+G21+G35</f>
        <v>0</v>
      </c>
    </row>
    <row r="11" spans="1:8" ht="30" customHeight="1" x14ac:dyDescent="0.25">
      <c r="A11" s="330" t="s">
        <v>50</v>
      </c>
      <c r="B11" s="112" t="s">
        <v>69</v>
      </c>
      <c r="C11" s="319" t="s">
        <v>67</v>
      </c>
      <c r="D11" s="320"/>
      <c r="E11" s="321"/>
      <c r="F11" s="103"/>
      <c r="G11" s="108"/>
    </row>
    <row r="12" spans="1:8" ht="21" customHeight="1" x14ac:dyDescent="0.25">
      <c r="A12" s="331"/>
      <c r="B12" s="324" t="s">
        <v>195</v>
      </c>
      <c r="C12" s="215"/>
      <c r="D12" s="216"/>
      <c r="E12" s="217"/>
      <c r="F12" s="218">
        <f t="shared" ref="F12:F20" si="0">D12*E12</f>
        <v>0</v>
      </c>
      <c r="G12" s="219"/>
    </row>
    <row r="13" spans="1:8" ht="21" customHeight="1" x14ac:dyDescent="0.25">
      <c r="A13" s="331"/>
      <c r="B13" s="324"/>
      <c r="C13" s="215"/>
      <c r="D13" s="216"/>
      <c r="E13" s="217"/>
      <c r="F13" s="218">
        <f t="shared" si="0"/>
        <v>0</v>
      </c>
      <c r="G13" s="219"/>
    </row>
    <row r="14" spans="1:8" ht="21" customHeight="1" x14ac:dyDescent="0.25">
      <c r="A14" s="331"/>
      <c r="B14" s="325"/>
      <c r="C14" s="215"/>
      <c r="D14" s="216"/>
      <c r="E14" s="217"/>
      <c r="F14" s="218">
        <f t="shared" si="0"/>
        <v>0</v>
      </c>
      <c r="G14" s="219"/>
    </row>
    <row r="15" spans="1:8" ht="21" customHeight="1" x14ac:dyDescent="0.25">
      <c r="A15" s="332"/>
      <c r="B15" s="329" t="s">
        <v>196</v>
      </c>
      <c r="C15" s="220"/>
      <c r="D15" s="220"/>
      <c r="E15" s="221"/>
      <c r="F15" s="222">
        <f t="shared" si="0"/>
        <v>0</v>
      </c>
      <c r="G15" s="219"/>
    </row>
    <row r="16" spans="1:8" ht="21" customHeight="1" x14ac:dyDescent="0.25">
      <c r="A16" s="331"/>
      <c r="B16" s="324"/>
      <c r="C16" s="223"/>
      <c r="D16" s="220"/>
      <c r="E16" s="221"/>
      <c r="F16" s="222">
        <f t="shared" si="0"/>
        <v>0</v>
      </c>
      <c r="G16" s="219"/>
    </row>
    <row r="17" spans="1:7" ht="21" customHeight="1" x14ac:dyDescent="0.25">
      <c r="A17" s="331"/>
      <c r="B17" s="324"/>
      <c r="C17" s="223"/>
      <c r="D17" s="220"/>
      <c r="E17" s="221"/>
      <c r="F17" s="222">
        <f t="shared" si="0"/>
        <v>0</v>
      </c>
      <c r="G17" s="219"/>
    </row>
    <row r="18" spans="1:7" ht="21" customHeight="1" x14ac:dyDescent="0.2">
      <c r="A18" s="331"/>
      <c r="B18" s="329" t="s">
        <v>197</v>
      </c>
      <c r="C18" s="223"/>
      <c r="D18" s="224"/>
      <c r="E18" s="224"/>
      <c r="F18" s="222">
        <f t="shared" si="0"/>
        <v>0</v>
      </c>
      <c r="G18" s="225"/>
    </row>
    <row r="19" spans="1:7" ht="21" customHeight="1" x14ac:dyDescent="0.25">
      <c r="A19" s="331"/>
      <c r="B19" s="324"/>
      <c r="C19" s="223"/>
      <c r="D19" s="220"/>
      <c r="E19" s="221"/>
      <c r="F19" s="222">
        <f t="shared" si="0"/>
        <v>0</v>
      </c>
      <c r="G19" s="225"/>
    </row>
    <row r="20" spans="1:7" ht="21" customHeight="1" x14ac:dyDescent="0.25">
      <c r="A20" s="332"/>
      <c r="B20" s="324"/>
      <c r="C20" s="220"/>
      <c r="D20" s="220"/>
      <c r="E20" s="221"/>
      <c r="F20" s="222">
        <f t="shared" si="0"/>
        <v>0</v>
      </c>
      <c r="G20" s="225"/>
    </row>
    <row r="21" spans="1:7" ht="20.100000000000001" customHeight="1" x14ac:dyDescent="0.2">
      <c r="A21" s="332"/>
      <c r="B21" s="114"/>
      <c r="C21" s="226" t="s">
        <v>51</v>
      </c>
      <c r="D21" s="227">
        <f>SUM(D11:D20)</f>
        <v>0</v>
      </c>
      <c r="E21" s="227">
        <f>SUM(E11:E20)</f>
        <v>0</v>
      </c>
      <c r="F21" s="228">
        <f>SUM(F11:F20)</f>
        <v>0</v>
      </c>
      <c r="G21" s="229">
        <f>SUM(G11:G20)</f>
        <v>0</v>
      </c>
    </row>
    <row r="22" spans="1:7" ht="30" customHeight="1" x14ac:dyDescent="0.2">
      <c r="A22" s="332"/>
      <c r="B22" s="113"/>
      <c r="C22" s="319" t="s">
        <v>68</v>
      </c>
      <c r="D22" s="320"/>
      <c r="E22" s="321"/>
      <c r="F22" s="104"/>
      <c r="G22" s="109"/>
    </row>
    <row r="23" spans="1:7" ht="21" customHeight="1" x14ac:dyDescent="0.2">
      <c r="A23" s="332"/>
      <c r="B23" s="326" t="s">
        <v>199</v>
      </c>
      <c r="C23" s="224"/>
      <c r="D23" s="224"/>
      <c r="E23" s="224"/>
      <c r="F23" s="230">
        <f t="shared" ref="F23:F34" si="1">D23*E23</f>
        <v>0</v>
      </c>
      <c r="G23" s="231"/>
    </row>
    <row r="24" spans="1:7" ht="21" customHeight="1" x14ac:dyDescent="0.2">
      <c r="A24" s="332"/>
      <c r="B24" s="327"/>
      <c r="C24" s="224"/>
      <c r="D24" s="224"/>
      <c r="E24" s="224"/>
      <c r="F24" s="230">
        <f t="shared" si="1"/>
        <v>0</v>
      </c>
      <c r="G24" s="231"/>
    </row>
    <row r="25" spans="1:7" ht="21" customHeight="1" x14ac:dyDescent="0.2">
      <c r="A25" s="332"/>
      <c r="B25" s="328"/>
      <c r="C25" s="224"/>
      <c r="D25" s="224"/>
      <c r="E25" s="224"/>
      <c r="F25" s="230">
        <f t="shared" si="1"/>
        <v>0</v>
      </c>
      <c r="G25" s="231"/>
    </row>
    <row r="26" spans="1:7" ht="21" customHeight="1" x14ac:dyDescent="0.2">
      <c r="A26" s="332"/>
      <c r="B26" s="329" t="s">
        <v>201</v>
      </c>
      <c r="C26" s="224"/>
      <c r="D26" s="224"/>
      <c r="E26" s="224"/>
      <c r="F26" s="222">
        <f t="shared" si="1"/>
        <v>0</v>
      </c>
      <c r="G26" s="225"/>
    </row>
    <row r="27" spans="1:7" ht="21" customHeight="1" x14ac:dyDescent="0.2">
      <c r="A27" s="332"/>
      <c r="B27" s="324"/>
      <c r="C27" s="224"/>
      <c r="D27" s="224"/>
      <c r="E27" s="224"/>
      <c r="F27" s="222">
        <f t="shared" si="1"/>
        <v>0</v>
      </c>
      <c r="G27" s="225"/>
    </row>
    <row r="28" spans="1:7" ht="21" customHeight="1" x14ac:dyDescent="0.2">
      <c r="A28" s="332"/>
      <c r="B28" s="324"/>
      <c r="C28" s="224"/>
      <c r="D28" s="224"/>
      <c r="E28" s="224"/>
      <c r="F28" s="222">
        <f t="shared" si="1"/>
        <v>0</v>
      </c>
      <c r="G28" s="225"/>
    </row>
    <row r="29" spans="1:7" ht="21" customHeight="1" x14ac:dyDescent="0.2">
      <c r="A29" s="331"/>
      <c r="B29" s="326" t="s">
        <v>200</v>
      </c>
      <c r="C29" s="232"/>
      <c r="D29" s="224"/>
      <c r="E29" s="224"/>
      <c r="F29" s="233">
        <f t="shared" si="1"/>
        <v>0</v>
      </c>
      <c r="G29" s="231"/>
    </row>
    <row r="30" spans="1:7" ht="21" customHeight="1" x14ac:dyDescent="0.2">
      <c r="A30" s="331"/>
      <c r="B30" s="327"/>
      <c r="C30" s="232"/>
      <c r="D30" s="224"/>
      <c r="E30" s="224"/>
      <c r="F30" s="233">
        <f t="shared" si="1"/>
        <v>0</v>
      </c>
      <c r="G30" s="231"/>
    </row>
    <row r="31" spans="1:7" ht="21" customHeight="1" x14ac:dyDescent="0.2">
      <c r="A31" s="331"/>
      <c r="B31" s="328"/>
      <c r="C31" s="232"/>
      <c r="D31" s="224"/>
      <c r="E31" s="224"/>
      <c r="F31" s="233">
        <f t="shared" si="1"/>
        <v>0</v>
      </c>
      <c r="G31" s="231"/>
    </row>
    <row r="32" spans="1:7" ht="21" customHeight="1" x14ac:dyDescent="0.2">
      <c r="A32" s="332"/>
      <c r="B32" s="329" t="s">
        <v>202</v>
      </c>
      <c r="C32" s="224"/>
      <c r="D32" s="224"/>
      <c r="E32" s="224"/>
      <c r="F32" s="233">
        <f t="shared" si="1"/>
        <v>0</v>
      </c>
      <c r="G32" s="225"/>
    </row>
    <row r="33" spans="1:7" ht="21" customHeight="1" x14ac:dyDescent="0.2">
      <c r="A33" s="332"/>
      <c r="B33" s="324"/>
      <c r="C33" s="234"/>
      <c r="D33" s="234"/>
      <c r="E33" s="234"/>
      <c r="F33" s="233">
        <f t="shared" si="1"/>
        <v>0</v>
      </c>
      <c r="G33" s="235"/>
    </row>
    <row r="34" spans="1:7" ht="21" customHeight="1" x14ac:dyDescent="0.2">
      <c r="A34" s="332"/>
      <c r="B34" s="324"/>
      <c r="C34" s="234"/>
      <c r="D34" s="234"/>
      <c r="E34" s="234"/>
      <c r="F34" s="233">
        <f t="shared" si="1"/>
        <v>0</v>
      </c>
      <c r="G34" s="236"/>
    </row>
    <row r="35" spans="1:7" ht="20.100000000000001" customHeight="1" thickBot="1" x14ac:dyDescent="0.25">
      <c r="A35" s="332"/>
      <c r="B35" s="115"/>
      <c r="C35" s="237" t="s">
        <v>51</v>
      </c>
      <c r="D35" s="237">
        <f>SUM(D22:D32)</f>
        <v>0</v>
      </c>
      <c r="E35" s="237">
        <f>SUM(E22:E32)</f>
        <v>0</v>
      </c>
      <c r="F35" s="238">
        <f>SUM(F22:F34)</f>
        <v>0</v>
      </c>
      <c r="G35" s="239">
        <f>SUM(G22:G34)</f>
        <v>0</v>
      </c>
    </row>
    <row r="36" spans="1:7" ht="23.1" customHeight="1" x14ac:dyDescent="0.2">
      <c r="A36" s="116" t="s">
        <v>203</v>
      </c>
      <c r="B36" s="117"/>
      <c r="C36" s="117"/>
      <c r="D36" s="117"/>
      <c r="E36" s="118"/>
      <c r="F36" s="240"/>
      <c r="G36" s="225"/>
    </row>
    <row r="37" spans="1:7" ht="23.1" customHeight="1" x14ac:dyDescent="0.2">
      <c r="A37" s="24" t="s">
        <v>52</v>
      </c>
      <c r="B37" s="25"/>
      <c r="C37" s="25"/>
      <c r="D37" s="25"/>
      <c r="E37" s="119"/>
      <c r="F37" s="240"/>
      <c r="G37" s="225"/>
    </row>
    <row r="38" spans="1:7" ht="23.1" customHeight="1" x14ac:dyDescent="0.2">
      <c r="A38" s="26" t="s">
        <v>204</v>
      </c>
      <c r="B38" s="27"/>
      <c r="C38" s="27"/>
      <c r="D38" s="27"/>
      <c r="E38" s="120"/>
      <c r="F38" s="240"/>
      <c r="G38" s="225"/>
    </row>
    <row r="39" spans="1:7" ht="23.1" customHeight="1" x14ac:dyDescent="0.2">
      <c r="A39" s="26" t="s">
        <v>205</v>
      </c>
      <c r="B39" s="27"/>
      <c r="C39" s="27"/>
      <c r="D39" s="27"/>
      <c r="E39" s="120"/>
      <c r="F39" s="240"/>
      <c r="G39" s="225"/>
    </row>
    <row r="40" spans="1:7" ht="23.1" customHeight="1" thickBot="1" x14ac:dyDescent="0.25">
      <c r="A40" s="28" t="s">
        <v>219</v>
      </c>
      <c r="B40" s="29"/>
      <c r="C40" s="29"/>
      <c r="D40" s="29"/>
      <c r="E40" s="121"/>
      <c r="F40" s="240"/>
      <c r="G40" s="225"/>
    </row>
    <row r="41" spans="1:7" ht="24.95" customHeight="1" thickBot="1" x14ac:dyDescent="0.25">
      <c r="A41" s="30" t="s">
        <v>53</v>
      </c>
      <c r="B41" s="31"/>
      <c r="C41" s="31"/>
      <c r="D41" s="31"/>
      <c r="E41" s="122"/>
      <c r="F41" s="241">
        <f>SUM(F36:F40)+F10</f>
        <v>0</v>
      </c>
      <c r="G41" s="242">
        <f>SUM(G36:G40)+G10</f>
        <v>0</v>
      </c>
    </row>
    <row r="42" spans="1:7" ht="20.100000000000001" customHeight="1" thickBot="1" x14ac:dyDescent="0.25">
      <c r="B42" s="32"/>
      <c r="C42" s="32"/>
      <c r="D42" s="32"/>
      <c r="E42" s="33" t="s">
        <v>54</v>
      </c>
      <c r="F42" s="243" t="e">
        <f>G41/F41</f>
        <v>#DIV/0!</v>
      </c>
      <c r="G42" s="34"/>
    </row>
    <row r="43" spans="1:7" ht="20.100000000000001" customHeight="1" thickBot="1" x14ac:dyDescent="0.25">
      <c r="B43" s="32"/>
      <c r="C43" s="32"/>
      <c r="D43" s="32"/>
      <c r="E43" s="35"/>
      <c r="F43" s="36"/>
      <c r="G43" s="34"/>
    </row>
    <row r="44" spans="1:7" ht="24.95" customHeight="1" thickBot="1" x14ac:dyDescent="0.25">
      <c r="A44" s="316" t="s">
        <v>207</v>
      </c>
      <c r="B44" s="317"/>
      <c r="C44" s="317"/>
      <c r="D44" s="317"/>
      <c r="E44" s="318"/>
      <c r="F44" s="37"/>
    </row>
    <row r="45" spans="1:7" ht="26.25" thickBot="1" x14ac:dyDescent="0.25">
      <c r="A45" s="337" t="s">
        <v>17</v>
      </c>
      <c r="B45" s="338"/>
      <c r="C45" s="38" t="s">
        <v>18</v>
      </c>
      <c r="D45" s="38" t="s">
        <v>19</v>
      </c>
      <c r="E45" s="39" t="s">
        <v>20</v>
      </c>
      <c r="F45" s="3"/>
    </row>
    <row r="46" spans="1:7" s="42" customFormat="1" ht="24.95" customHeight="1" x14ac:dyDescent="0.2">
      <c r="A46" s="339"/>
      <c r="B46" s="340"/>
      <c r="C46" s="40"/>
      <c r="D46" s="244"/>
      <c r="E46" s="41"/>
      <c r="G46" s="43"/>
    </row>
    <row r="47" spans="1:7" s="42" customFormat="1" ht="24.95" customHeight="1" x14ac:dyDescent="0.2">
      <c r="A47" s="322"/>
      <c r="B47" s="323"/>
      <c r="C47" s="44"/>
      <c r="D47" s="245"/>
      <c r="E47" s="45"/>
      <c r="G47" s="43"/>
    </row>
    <row r="48" spans="1:7" s="42" customFormat="1" ht="24.95" customHeight="1" x14ac:dyDescent="0.2">
      <c r="A48" s="322"/>
      <c r="B48" s="323"/>
      <c r="C48" s="44"/>
      <c r="D48" s="245"/>
      <c r="E48" s="45"/>
      <c r="G48" s="43"/>
    </row>
    <row r="49" spans="1:7" s="42" customFormat="1" ht="24.95" customHeight="1" x14ac:dyDescent="0.2">
      <c r="A49" s="322"/>
      <c r="B49" s="323"/>
      <c r="C49" s="44"/>
      <c r="D49" s="245"/>
      <c r="E49" s="45"/>
      <c r="G49" s="43"/>
    </row>
    <row r="50" spans="1:7" s="42" customFormat="1" ht="24.95" customHeight="1" thickBot="1" x14ac:dyDescent="0.25">
      <c r="A50" s="333"/>
      <c r="B50" s="334"/>
      <c r="C50" s="46"/>
      <c r="D50" s="246"/>
      <c r="E50" s="47"/>
      <c r="G50" s="43"/>
    </row>
    <row r="51" spans="1:7" ht="24.95" customHeight="1" thickBot="1" x14ac:dyDescent="0.25">
      <c r="A51" s="335" t="s">
        <v>51</v>
      </c>
      <c r="B51" s="336"/>
      <c r="C51" s="48"/>
      <c r="D51" s="247">
        <f>SUM(D46:D50)</f>
        <v>0</v>
      </c>
      <c r="E51" s="49"/>
    </row>
    <row r="52" spans="1:7" ht="13.5" thickBot="1" x14ac:dyDescent="0.25"/>
    <row r="53" spans="1:7" ht="39" customHeight="1" x14ac:dyDescent="0.2">
      <c r="D53" s="299" t="s">
        <v>85</v>
      </c>
      <c r="E53" s="300"/>
      <c r="F53" s="300"/>
      <c r="G53" s="301"/>
    </row>
    <row r="54" spans="1:7" ht="45" customHeight="1" thickBot="1" x14ac:dyDescent="0.25">
      <c r="D54" s="302"/>
      <c r="E54" s="303"/>
      <c r="F54" s="303"/>
      <c r="G54" s="304"/>
    </row>
    <row r="57" spans="1:7" ht="38.25" customHeight="1" thickBot="1" x14ac:dyDescent="0.25">
      <c r="A57" s="314" t="s">
        <v>206</v>
      </c>
      <c r="B57" s="315"/>
      <c r="C57" s="315"/>
      <c r="D57" s="315"/>
      <c r="E57" s="315"/>
      <c r="F57" s="315"/>
      <c r="G57" s="315"/>
    </row>
    <row r="58" spans="1:7" ht="39" customHeight="1" thickBot="1" x14ac:dyDescent="0.25">
      <c r="A58" s="308" t="s">
        <v>96</v>
      </c>
      <c r="B58" s="309"/>
      <c r="C58" s="309"/>
      <c r="D58" s="309"/>
      <c r="E58" s="309"/>
      <c r="F58" s="309"/>
      <c r="G58" s="310"/>
    </row>
    <row r="59" spans="1:7" s="130" customFormat="1" ht="140.1" customHeight="1" thickBot="1" x14ac:dyDescent="0.25">
      <c r="A59" s="305"/>
      <c r="B59" s="306"/>
      <c r="C59" s="306"/>
      <c r="D59" s="306"/>
      <c r="E59" s="306"/>
      <c r="F59" s="306"/>
      <c r="G59" s="307"/>
    </row>
    <row r="60" spans="1:7" ht="39" customHeight="1" thickBot="1" x14ac:dyDescent="0.25">
      <c r="A60" s="296" t="s">
        <v>97</v>
      </c>
      <c r="B60" s="297"/>
      <c r="C60" s="297"/>
      <c r="D60" s="297"/>
      <c r="E60" s="297"/>
      <c r="F60" s="297"/>
      <c r="G60" s="298"/>
    </row>
    <row r="61" spans="1:7" s="130" customFormat="1" ht="140.1" customHeight="1" thickBot="1" x14ac:dyDescent="0.25">
      <c r="A61" s="305"/>
      <c r="B61" s="306"/>
      <c r="C61" s="306"/>
      <c r="D61" s="306"/>
      <c r="E61" s="306"/>
      <c r="F61" s="306"/>
      <c r="G61" s="307"/>
    </row>
    <row r="62" spans="1:7" ht="39" customHeight="1" thickBot="1" x14ac:dyDescent="0.25">
      <c r="A62" s="311" t="s">
        <v>91</v>
      </c>
      <c r="B62" s="312"/>
      <c r="C62" s="312"/>
      <c r="D62" s="312"/>
      <c r="E62" s="312"/>
      <c r="F62" s="312"/>
      <c r="G62" s="313"/>
    </row>
    <row r="63" spans="1:7" s="130" customFormat="1" ht="140.1" customHeight="1" thickBot="1" x14ac:dyDescent="0.25">
      <c r="A63" s="305"/>
      <c r="B63" s="306"/>
      <c r="C63" s="306"/>
      <c r="D63" s="306"/>
      <c r="E63" s="306"/>
      <c r="F63" s="306"/>
      <c r="G63" s="307"/>
    </row>
    <row r="64" spans="1:7" ht="39" customHeight="1" thickBot="1" x14ac:dyDescent="0.25">
      <c r="A64" s="308" t="s">
        <v>98</v>
      </c>
      <c r="B64" s="309"/>
      <c r="C64" s="309"/>
      <c r="D64" s="309"/>
      <c r="E64" s="309"/>
      <c r="F64" s="309"/>
      <c r="G64" s="310"/>
    </row>
    <row r="65" spans="1:7" s="130" customFormat="1" ht="140.1" customHeight="1" thickBot="1" x14ac:dyDescent="0.25">
      <c r="A65" s="305"/>
      <c r="B65" s="306"/>
      <c r="C65" s="306"/>
      <c r="D65" s="306"/>
      <c r="E65" s="306"/>
      <c r="F65" s="306"/>
      <c r="G65" s="307"/>
    </row>
    <row r="66" spans="1:7" ht="39.75" customHeight="1" thickBot="1" x14ac:dyDescent="0.25">
      <c r="A66" s="308" t="s">
        <v>99</v>
      </c>
      <c r="B66" s="309"/>
      <c r="C66" s="309"/>
      <c r="D66" s="309"/>
      <c r="E66" s="309"/>
      <c r="F66" s="309"/>
      <c r="G66" s="310"/>
    </row>
    <row r="67" spans="1:7" s="130" customFormat="1" ht="140.25" customHeight="1" thickBot="1" x14ac:dyDescent="0.25">
      <c r="A67" s="305"/>
      <c r="B67" s="306"/>
      <c r="C67" s="306"/>
      <c r="D67" s="306"/>
      <c r="E67" s="306"/>
      <c r="F67" s="306"/>
      <c r="G67" s="307"/>
    </row>
  </sheetData>
  <customSheetViews>
    <customSheetView guid="{05A4635C-9AA5-4788-AE33-0D2B48B9581F}" showGridLines="0" fitToPage="1">
      <selection activeCell="C3" sqref="C3:E3"/>
      <pageMargins left="0.23000000000000004" right="0.17000000000000004" top="0.55000000000000004" bottom="0.51314960629921258" header="0.2" footer="0.2"/>
      <printOptions horizontalCentered="1"/>
      <pageSetup paperSize="9" scale="56" orientation="portrait" r:id="rId1"/>
      <headerFooter alignWithMargins="0">
        <oddFooter>&amp;C&amp;P/&amp;N&amp;R&amp;9&amp;A</oddFooter>
      </headerFooter>
    </customSheetView>
  </customSheetViews>
  <mergeCells count="38">
    <mergeCell ref="F8:G8"/>
    <mergeCell ref="C7:E7"/>
    <mergeCell ref="C3:E3"/>
    <mergeCell ref="A1:G1"/>
    <mergeCell ref="C4:E4"/>
    <mergeCell ref="C5:E5"/>
    <mergeCell ref="C6:E6"/>
    <mergeCell ref="A50:B50"/>
    <mergeCell ref="A51:B51"/>
    <mergeCell ref="A49:B49"/>
    <mergeCell ref="A45:B45"/>
    <mergeCell ref="A46:B46"/>
    <mergeCell ref="A44:E44"/>
    <mergeCell ref="C11:E11"/>
    <mergeCell ref="C22:E22"/>
    <mergeCell ref="A47:B47"/>
    <mergeCell ref="A48:B48"/>
    <mergeCell ref="B12:B14"/>
    <mergeCell ref="B29:B31"/>
    <mergeCell ref="B32:B34"/>
    <mergeCell ref="B15:B17"/>
    <mergeCell ref="B26:B28"/>
    <mergeCell ref="B18:B20"/>
    <mergeCell ref="B23:B25"/>
    <mergeCell ref="A11:A35"/>
    <mergeCell ref="A60:G60"/>
    <mergeCell ref="D53:G53"/>
    <mergeCell ref="D54:G54"/>
    <mergeCell ref="A67:G67"/>
    <mergeCell ref="A66:G66"/>
    <mergeCell ref="A61:G61"/>
    <mergeCell ref="A62:G62"/>
    <mergeCell ref="A63:G63"/>
    <mergeCell ref="A64:G64"/>
    <mergeCell ref="A65:G65"/>
    <mergeCell ref="A57:G57"/>
    <mergeCell ref="A58:G58"/>
    <mergeCell ref="A59:G59"/>
  </mergeCells>
  <phoneticPr fontId="29" type="noConversion"/>
  <dataValidations xWindow="416" yWindow="444" count="9">
    <dataValidation allowBlank="1" showInputMessage="1" showErrorMessage="1" prompt="Merci de contacter le(s) service(s) des ressouces humaines concerné(s) pour obtenir les grilles salariales nécessaire à la réalisation de cette estimation" sqref="E23:E34 E12:E20 B12:B19 B23 B26:B29 B32:B34"/>
    <dataValidation allowBlank="1" showInputMessage="1" showErrorMessage="1" prompt="Merci d'indiquer le nom complet du financeur" sqref="A51:B51"/>
    <dataValidation type="decimal" allowBlank="1" showInputMessage="1" showErrorMessage="1" error="L'aide demandée ne peut supérieure au coût complet du projet par ligne" sqref="G36:G40 G22:G34">
      <formula1>0</formula1>
      <formula2>F22</formula2>
    </dataValidation>
    <dataValidation allowBlank="1" showErrorMessage="1" prompt="Le financement de personnel permanent n'est pas autorisé." sqref="G11:G17"/>
    <dataValidation allowBlank="1" showErrorMessage="1" prompt="Merci de contacter le(s) service(s) des ressouces humaines concerné(s) pour obtenir les grilles salariales nécessaire à la réalisation de cette estimation" sqref="B11 B21:B22"/>
    <dataValidation type="decimal" allowBlank="1" showErrorMessage="1" error="L'aide demandée ne peut supérieure au coût complet du projet par ligne" prompt="Le financement de personnel permanent n'est pas autorisé." sqref="G18:G20">
      <formula1>0</formula1>
      <formula2>F18</formula2>
    </dataValidation>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46:B50"/>
    <dataValidation type="list" allowBlank="1" showInputMessage="1" showErrorMessage="1" sqref="E46:E50">
      <formula1>etats</formula1>
    </dataValidation>
    <dataValidation type="list" allowBlank="1" showInputMessage="1" showErrorMessage="1" sqref="C46:C50">
      <formula1>financeurs</formula1>
    </dataValidation>
  </dataValidations>
  <printOptions horizontalCentered="1"/>
  <pageMargins left="0.23622047244094491" right="0.15748031496062992" top="0.35433070866141736" bottom="0.31496062992125984" header="0.19685039370078741" footer="0.19685039370078741"/>
  <pageSetup paperSize="9" scale="65" fitToHeight="0" orientation="portrait" r:id="rId2"/>
  <headerFooter alignWithMargins="0">
    <oddFooter>&amp;C&amp;P/&amp;N&amp;R&amp;9&amp;A</oddFooter>
  </headerFooter>
  <rowBreaks count="1" manualBreakCount="1">
    <brk id="54" max="16383" man="1"/>
  </rowBreaks>
  <legacyDrawing r:id="rId3"/>
  <extLst>
    <ext xmlns:x14="http://schemas.microsoft.com/office/spreadsheetml/2009/9/main" uri="{CCE6A557-97BC-4b89-ADB6-D9C93CAAB3DF}">
      <x14:dataValidations xmlns:xm="http://schemas.microsoft.com/office/excel/2006/main" xWindow="416" yWindow="444" count="1">
        <x14:dataValidation type="list" allowBlank="1" showInputMessage="1" showErrorMessage="1">
          <x14:formula1>
            <xm:f>'NE PAS SUPPRIMER Gestion liste'!$A$2:$A$6</xm:f>
          </x14:formula1>
          <xm:sqref>C3:E3</xm:sqref>
        </x14:dataValidation>
      </x14:dataValidations>
    </ex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pageSetUpPr fitToPage="1"/>
  </sheetPr>
  <dimension ref="A1:H67"/>
  <sheetViews>
    <sheetView showGridLines="0" zoomScale="70" zoomScaleNormal="70" zoomScaleSheetLayoutView="100" workbookViewId="0">
      <selection sqref="A1:G1"/>
    </sheetView>
  </sheetViews>
  <sheetFormatPr baseColWidth="10" defaultColWidth="10.85546875" defaultRowHeight="12.75" x14ac:dyDescent="0.2"/>
  <cols>
    <col min="1" max="1" width="5.140625" style="2" customWidth="1"/>
    <col min="2" max="2" width="49.42578125" style="53" customWidth="1"/>
    <col min="3" max="3" width="23.7109375" style="2" customWidth="1"/>
    <col min="4" max="5" width="18.7109375" style="2" customWidth="1"/>
    <col min="6" max="6" width="21.28515625" style="2" customWidth="1"/>
    <col min="7" max="7" width="18.7109375" style="55" customWidth="1"/>
    <col min="8" max="8" width="18.7109375" style="2" customWidth="1"/>
    <col min="9" max="16384" width="10.85546875" style="2"/>
  </cols>
  <sheetData>
    <row r="1" spans="1:7" ht="48" customHeight="1" thickBot="1" x14ac:dyDescent="0.25">
      <c r="A1" s="362" t="s">
        <v>174</v>
      </c>
      <c r="B1" s="363"/>
      <c r="C1" s="363"/>
      <c r="D1" s="363"/>
      <c r="E1" s="363"/>
      <c r="F1" s="363"/>
      <c r="G1" s="364"/>
    </row>
    <row r="2" spans="1:7" ht="20.100000000000001" customHeight="1" x14ac:dyDescent="0.2">
      <c r="A2" s="50"/>
      <c r="B2" s="51"/>
      <c r="C2" s="51"/>
      <c r="D2" s="51"/>
      <c r="E2" s="51"/>
      <c r="F2" s="51"/>
      <c r="G2" s="52"/>
    </row>
    <row r="3" spans="1:7" s="5" customFormat="1" ht="16.5" thickBot="1" x14ac:dyDescent="0.25">
      <c r="A3" s="92" t="s">
        <v>43</v>
      </c>
      <c r="B3" s="11"/>
      <c r="C3" s="345"/>
      <c r="D3" s="346"/>
      <c r="E3" s="347"/>
      <c r="F3" s="9"/>
      <c r="G3" s="9"/>
    </row>
    <row r="4" spans="1:7" ht="18" customHeight="1" thickBot="1" x14ac:dyDescent="0.25">
      <c r="A4" s="92" t="s">
        <v>44</v>
      </c>
      <c r="C4" s="359"/>
      <c r="D4" s="365"/>
      <c r="E4" s="366"/>
      <c r="G4" s="54"/>
    </row>
    <row r="5" spans="1:7" ht="18" customHeight="1" thickBot="1" x14ac:dyDescent="0.25">
      <c r="A5" s="94" t="s">
        <v>35</v>
      </c>
      <c r="C5" s="359"/>
      <c r="D5" s="365"/>
      <c r="E5" s="366"/>
    </row>
    <row r="6" spans="1:7" ht="18" customHeight="1" thickBot="1" x14ac:dyDescent="0.25">
      <c r="A6" s="94" t="s">
        <v>45</v>
      </c>
      <c r="C6" s="359"/>
      <c r="D6" s="360"/>
      <c r="E6" s="361"/>
    </row>
    <row r="7" spans="1:7" ht="18" customHeight="1" thickBot="1" x14ac:dyDescent="0.25">
      <c r="A7" s="95" t="s">
        <v>21</v>
      </c>
      <c r="C7" s="359"/>
      <c r="D7" s="360"/>
      <c r="E7" s="361"/>
    </row>
    <row r="8" spans="1:7" ht="15" customHeight="1" thickBot="1" x14ac:dyDescent="0.25">
      <c r="B8" s="56"/>
      <c r="F8" s="341" t="s">
        <v>113</v>
      </c>
      <c r="G8" s="341"/>
    </row>
    <row r="9" spans="1:7" s="53" customFormat="1" ht="30" customHeight="1" thickBot="1" x14ac:dyDescent="0.3">
      <c r="A9" s="16" t="s">
        <v>47</v>
      </c>
      <c r="B9" s="17"/>
      <c r="C9" s="18"/>
      <c r="D9" s="18"/>
      <c r="E9" s="18"/>
      <c r="F9" s="19" t="s">
        <v>189</v>
      </c>
      <c r="G9" s="20" t="s">
        <v>48</v>
      </c>
    </row>
    <row r="10" spans="1:7" s="53" customFormat="1" ht="43.5" customHeight="1" x14ac:dyDescent="0.25">
      <c r="A10" s="21" t="s">
        <v>49</v>
      </c>
      <c r="B10" s="107"/>
      <c r="C10" s="22" t="s">
        <v>185</v>
      </c>
      <c r="D10" s="22" t="s">
        <v>186</v>
      </c>
      <c r="E10" s="23" t="s">
        <v>188</v>
      </c>
      <c r="F10" s="248">
        <f>+F21+F35</f>
        <v>0</v>
      </c>
      <c r="G10" s="249">
        <f>+G21+G35</f>
        <v>0</v>
      </c>
    </row>
    <row r="11" spans="1:7" ht="21" customHeight="1" x14ac:dyDescent="0.25">
      <c r="A11" s="330" t="s">
        <v>50</v>
      </c>
      <c r="B11" s="112" t="s">
        <v>69</v>
      </c>
      <c r="C11" s="319" t="s">
        <v>67</v>
      </c>
      <c r="D11" s="320"/>
      <c r="E11" s="321"/>
      <c r="F11" s="103"/>
      <c r="G11" s="108"/>
    </row>
    <row r="12" spans="1:7" ht="21" customHeight="1" x14ac:dyDescent="0.25">
      <c r="A12" s="331"/>
      <c r="B12" s="324" t="s">
        <v>195</v>
      </c>
      <c r="C12" s="215"/>
      <c r="D12" s="216"/>
      <c r="E12" s="217"/>
      <c r="F12" s="218">
        <f t="shared" ref="F12:F20" si="0">D12*E12</f>
        <v>0</v>
      </c>
      <c r="G12" s="219"/>
    </row>
    <row r="13" spans="1:7" ht="21" customHeight="1" x14ac:dyDescent="0.25">
      <c r="A13" s="331"/>
      <c r="B13" s="324"/>
      <c r="C13" s="215"/>
      <c r="D13" s="216"/>
      <c r="E13" s="217"/>
      <c r="F13" s="218">
        <f t="shared" si="0"/>
        <v>0</v>
      </c>
      <c r="G13" s="219"/>
    </row>
    <row r="14" spans="1:7" ht="21" customHeight="1" x14ac:dyDescent="0.25">
      <c r="A14" s="331"/>
      <c r="B14" s="325"/>
      <c r="C14" s="215"/>
      <c r="D14" s="216"/>
      <c r="E14" s="217"/>
      <c r="F14" s="218">
        <f t="shared" si="0"/>
        <v>0</v>
      </c>
      <c r="G14" s="219"/>
    </row>
    <row r="15" spans="1:7" ht="21" customHeight="1" x14ac:dyDescent="0.25">
      <c r="A15" s="332"/>
      <c r="B15" s="329" t="s">
        <v>196</v>
      </c>
      <c r="C15" s="220"/>
      <c r="D15" s="220"/>
      <c r="E15" s="221"/>
      <c r="F15" s="222">
        <f t="shared" si="0"/>
        <v>0</v>
      </c>
      <c r="G15" s="219"/>
    </row>
    <row r="16" spans="1:7" ht="21" customHeight="1" x14ac:dyDescent="0.25">
      <c r="A16" s="331"/>
      <c r="B16" s="324"/>
      <c r="C16" s="223"/>
      <c r="D16" s="220"/>
      <c r="E16" s="221"/>
      <c r="F16" s="222">
        <f t="shared" si="0"/>
        <v>0</v>
      </c>
      <c r="G16" s="219"/>
    </row>
    <row r="17" spans="1:7" ht="21" customHeight="1" x14ac:dyDescent="0.25">
      <c r="A17" s="331"/>
      <c r="B17" s="324"/>
      <c r="C17" s="223"/>
      <c r="D17" s="220"/>
      <c r="E17" s="221"/>
      <c r="F17" s="222">
        <f t="shared" si="0"/>
        <v>0</v>
      </c>
      <c r="G17" s="219"/>
    </row>
    <row r="18" spans="1:7" ht="21" customHeight="1" x14ac:dyDescent="0.2">
      <c r="A18" s="331"/>
      <c r="B18" s="329" t="s">
        <v>197</v>
      </c>
      <c r="C18" s="223"/>
      <c r="D18" s="224"/>
      <c r="E18" s="224"/>
      <c r="F18" s="222">
        <f t="shared" si="0"/>
        <v>0</v>
      </c>
      <c r="G18" s="225"/>
    </row>
    <row r="19" spans="1:7" ht="21" customHeight="1" x14ac:dyDescent="0.25">
      <c r="A19" s="331"/>
      <c r="B19" s="324"/>
      <c r="C19" s="223"/>
      <c r="D19" s="220"/>
      <c r="E19" s="221"/>
      <c r="F19" s="222">
        <f t="shared" si="0"/>
        <v>0</v>
      </c>
      <c r="G19" s="225"/>
    </row>
    <row r="20" spans="1:7" ht="21" customHeight="1" x14ac:dyDescent="0.25">
      <c r="A20" s="332"/>
      <c r="B20" s="324"/>
      <c r="C20" s="220"/>
      <c r="D20" s="220"/>
      <c r="E20" s="221"/>
      <c r="F20" s="222">
        <f t="shared" si="0"/>
        <v>0</v>
      </c>
      <c r="G20" s="225"/>
    </row>
    <row r="21" spans="1:7" ht="21" customHeight="1" x14ac:dyDescent="0.2">
      <c r="A21" s="332"/>
      <c r="B21" s="114"/>
      <c r="C21" s="226" t="s">
        <v>51</v>
      </c>
      <c r="D21" s="227">
        <f>SUM(D11:D20)</f>
        <v>0</v>
      </c>
      <c r="E21" s="227">
        <f>SUM(E11:E20)</f>
        <v>0</v>
      </c>
      <c r="F21" s="228">
        <f>SUM(F11:F20)</f>
        <v>0</v>
      </c>
      <c r="G21" s="229">
        <f>SUM(G11:G20)</f>
        <v>0</v>
      </c>
    </row>
    <row r="22" spans="1:7" ht="21" customHeight="1" x14ac:dyDescent="0.2">
      <c r="A22" s="332"/>
      <c r="B22" s="113"/>
      <c r="C22" s="319" t="s">
        <v>68</v>
      </c>
      <c r="D22" s="320"/>
      <c r="E22" s="321"/>
      <c r="F22" s="104"/>
      <c r="G22" s="109"/>
    </row>
    <row r="23" spans="1:7" ht="21" customHeight="1" x14ac:dyDescent="0.2">
      <c r="A23" s="332"/>
      <c r="B23" s="326" t="s">
        <v>199</v>
      </c>
      <c r="C23" s="224"/>
      <c r="D23" s="224"/>
      <c r="E23" s="224"/>
      <c r="F23" s="230">
        <f t="shared" ref="F23:F34" si="1">D23*E23</f>
        <v>0</v>
      </c>
      <c r="G23" s="231"/>
    </row>
    <row r="24" spans="1:7" ht="21" customHeight="1" x14ac:dyDescent="0.2">
      <c r="A24" s="332"/>
      <c r="B24" s="327"/>
      <c r="C24" s="224"/>
      <c r="D24" s="224"/>
      <c r="E24" s="224"/>
      <c r="F24" s="230">
        <f t="shared" si="1"/>
        <v>0</v>
      </c>
      <c r="G24" s="231"/>
    </row>
    <row r="25" spans="1:7" ht="21" customHeight="1" x14ac:dyDescent="0.2">
      <c r="A25" s="332"/>
      <c r="B25" s="328"/>
      <c r="C25" s="224"/>
      <c r="D25" s="224"/>
      <c r="E25" s="224"/>
      <c r="F25" s="230">
        <f t="shared" si="1"/>
        <v>0</v>
      </c>
      <c r="G25" s="231"/>
    </row>
    <row r="26" spans="1:7" ht="21" customHeight="1" x14ac:dyDescent="0.2">
      <c r="A26" s="332"/>
      <c r="B26" s="329" t="s">
        <v>201</v>
      </c>
      <c r="C26" s="224"/>
      <c r="D26" s="224"/>
      <c r="E26" s="224"/>
      <c r="F26" s="222">
        <f t="shared" si="1"/>
        <v>0</v>
      </c>
      <c r="G26" s="225"/>
    </row>
    <row r="27" spans="1:7" ht="21" customHeight="1" x14ac:dyDescent="0.2">
      <c r="A27" s="332"/>
      <c r="B27" s="324"/>
      <c r="C27" s="224"/>
      <c r="D27" s="224"/>
      <c r="E27" s="224"/>
      <c r="F27" s="222">
        <f t="shared" si="1"/>
        <v>0</v>
      </c>
      <c r="G27" s="225"/>
    </row>
    <row r="28" spans="1:7" ht="21" customHeight="1" x14ac:dyDescent="0.2">
      <c r="A28" s="332"/>
      <c r="B28" s="324"/>
      <c r="C28" s="224"/>
      <c r="D28" s="224"/>
      <c r="E28" s="224"/>
      <c r="F28" s="222">
        <f t="shared" si="1"/>
        <v>0</v>
      </c>
      <c r="G28" s="225"/>
    </row>
    <row r="29" spans="1:7" ht="21" customHeight="1" x14ac:dyDescent="0.2">
      <c r="A29" s="331"/>
      <c r="B29" s="326" t="s">
        <v>200</v>
      </c>
      <c r="C29" s="232"/>
      <c r="D29" s="224"/>
      <c r="E29" s="224"/>
      <c r="F29" s="233">
        <f t="shared" si="1"/>
        <v>0</v>
      </c>
      <c r="G29" s="231"/>
    </row>
    <row r="30" spans="1:7" ht="21" customHeight="1" x14ac:dyDescent="0.2">
      <c r="A30" s="331"/>
      <c r="B30" s="327"/>
      <c r="C30" s="232"/>
      <c r="D30" s="224"/>
      <c r="E30" s="224"/>
      <c r="F30" s="233">
        <f t="shared" si="1"/>
        <v>0</v>
      </c>
      <c r="G30" s="231"/>
    </row>
    <row r="31" spans="1:7" ht="21" customHeight="1" x14ac:dyDescent="0.2">
      <c r="A31" s="331"/>
      <c r="B31" s="328"/>
      <c r="C31" s="232"/>
      <c r="D31" s="224"/>
      <c r="E31" s="224"/>
      <c r="F31" s="233">
        <f t="shared" si="1"/>
        <v>0</v>
      </c>
      <c r="G31" s="231"/>
    </row>
    <row r="32" spans="1:7" ht="21" customHeight="1" x14ac:dyDescent="0.2">
      <c r="A32" s="332"/>
      <c r="B32" s="329" t="s">
        <v>202</v>
      </c>
      <c r="C32" s="224"/>
      <c r="D32" s="224"/>
      <c r="E32" s="224"/>
      <c r="F32" s="233">
        <f t="shared" si="1"/>
        <v>0</v>
      </c>
      <c r="G32" s="225"/>
    </row>
    <row r="33" spans="1:7" ht="21" customHeight="1" x14ac:dyDescent="0.2">
      <c r="A33" s="332"/>
      <c r="B33" s="324"/>
      <c r="C33" s="234"/>
      <c r="D33" s="234"/>
      <c r="E33" s="234"/>
      <c r="F33" s="233">
        <f t="shared" si="1"/>
        <v>0</v>
      </c>
      <c r="G33" s="235"/>
    </row>
    <row r="34" spans="1:7" ht="21" customHeight="1" x14ac:dyDescent="0.2">
      <c r="A34" s="332"/>
      <c r="B34" s="324"/>
      <c r="C34" s="234"/>
      <c r="D34" s="234"/>
      <c r="E34" s="234"/>
      <c r="F34" s="233">
        <f t="shared" si="1"/>
        <v>0</v>
      </c>
      <c r="G34" s="236"/>
    </row>
    <row r="35" spans="1:7" ht="21" customHeight="1" thickBot="1" x14ac:dyDescent="0.25">
      <c r="A35" s="332"/>
      <c r="B35" s="115"/>
      <c r="C35" s="237" t="s">
        <v>51</v>
      </c>
      <c r="D35" s="237">
        <f>SUM(D22:D32)</f>
        <v>0</v>
      </c>
      <c r="E35" s="237">
        <f>SUM(E22:E32)</f>
        <v>0</v>
      </c>
      <c r="F35" s="238">
        <f>SUM(F22:F34)</f>
        <v>0</v>
      </c>
      <c r="G35" s="239">
        <f>SUM(G22:G34)</f>
        <v>0</v>
      </c>
    </row>
    <row r="36" spans="1:7" ht="24" customHeight="1" x14ac:dyDescent="0.2">
      <c r="A36" s="116" t="s">
        <v>203</v>
      </c>
      <c r="B36" s="117"/>
      <c r="C36" s="117"/>
      <c r="D36" s="117"/>
      <c r="E36" s="118"/>
      <c r="F36" s="240"/>
      <c r="G36" s="225"/>
    </row>
    <row r="37" spans="1:7" ht="24" customHeight="1" x14ac:dyDescent="0.2">
      <c r="A37" s="24" t="s">
        <v>52</v>
      </c>
      <c r="B37" s="25"/>
      <c r="C37" s="25"/>
      <c r="D37" s="25"/>
      <c r="E37" s="119"/>
      <c r="F37" s="240"/>
      <c r="G37" s="225"/>
    </row>
    <row r="38" spans="1:7" ht="24" customHeight="1" x14ac:dyDescent="0.2">
      <c r="A38" s="26" t="s">
        <v>204</v>
      </c>
      <c r="B38" s="27"/>
      <c r="C38" s="27"/>
      <c r="D38" s="27"/>
      <c r="E38" s="120"/>
      <c r="F38" s="240"/>
      <c r="G38" s="225"/>
    </row>
    <row r="39" spans="1:7" ht="24" customHeight="1" x14ac:dyDescent="0.2">
      <c r="A39" s="26" t="s">
        <v>205</v>
      </c>
      <c r="B39" s="27"/>
      <c r="C39" s="27"/>
      <c r="D39" s="27"/>
      <c r="E39" s="120"/>
      <c r="F39" s="240"/>
      <c r="G39" s="225"/>
    </row>
    <row r="40" spans="1:7" ht="24" customHeight="1" thickBot="1" x14ac:dyDescent="0.25">
      <c r="A40" s="28" t="s">
        <v>219</v>
      </c>
      <c r="B40" s="29"/>
      <c r="C40" s="29"/>
      <c r="D40" s="29"/>
      <c r="E40" s="121"/>
      <c r="F40" s="240"/>
      <c r="G40" s="225"/>
    </row>
    <row r="41" spans="1:7" ht="24" customHeight="1" thickBot="1" x14ac:dyDescent="0.25">
      <c r="A41" s="30" t="s">
        <v>53</v>
      </c>
      <c r="B41" s="31"/>
      <c r="C41" s="31"/>
      <c r="D41" s="31"/>
      <c r="E41" s="122"/>
      <c r="F41" s="241">
        <f>SUM(F36:F40)+F10</f>
        <v>0</v>
      </c>
      <c r="G41" s="242">
        <f>SUM(G36:G40)+G10</f>
        <v>0</v>
      </c>
    </row>
    <row r="42" spans="1:7" ht="24.95" customHeight="1" thickBot="1" x14ac:dyDescent="0.25">
      <c r="A42" s="5"/>
      <c r="B42" s="32"/>
      <c r="C42" s="32"/>
      <c r="D42" s="32"/>
      <c r="E42" s="33" t="s">
        <v>54</v>
      </c>
      <c r="F42" s="243" t="e">
        <f>G41/F41</f>
        <v>#DIV/0!</v>
      </c>
      <c r="G42" s="34"/>
    </row>
    <row r="43" spans="1:7" ht="13.5" thickBot="1" x14ac:dyDescent="0.25"/>
    <row r="44" spans="1:7" s="5" customFormat="1" ht="24.95" customHeight="1" thickBot="1" x14ac:dyDescent="0.25">
      <c r="A44" s="355" t="s">
        <v>208</v>
      </c>
      <c r="B44" s="356"/>
      <c r="C44" s="356"/>
      <c r="D44" s="356"/>
      <c r="E44" s="357"/>
      <c r="F44" s="351" t="s">
        <v>85</v>
      </c>
      <c r="G44" s="351"/>
    </row>
    <row r="45" spans="1:7" s="5" customFormat="1" ht="26.25" thickBot="1" x14ac:dyDescent="0.25">
      <c r="A45" s="358" t="s">
        <v>17</v>
      </c>
      <c r="B45" s="338"/>
      <c r="C45" s="138" t="s">
        <v>18</v>
      </c>
      <c r="D45" s="138" t="s">
        <v>19</v>
      </c>
      <c r="E45" s="139" t="s">
        <v>20</v>
      </c>
      <c r="F45" s="351"/>
      <c r="G45" s="351"/>
    </row>
    <row r="46" spans="1:7" s="42" customFormat="1" ht="23.1" customHeight="1" x14ac:dyDescent="0.2">
      <c r="A46" s="352"/>
      <c r="B46" s="353"/>
      <c r="C46" s="140"/>
      <c r="D46" s="250"/>
      <c r="E46" s="141"/>
      <c r="F46" s="134"/>
      <c r="G46" s="135"/>
    </row>
    <row r="47" spans="1:7" s="42" customFormat="1" ht="23.1" customHeight="1" x14ac:dyDescent="0.2">
      <c r="A47" s="322"/>
      <c r="B47" s="323"/>
      <c r="C47" s="44"/>
      <c r="D47" s="245"/>
      <c r="E47" s="45"/>
      <c r="F47" s="134"/>
      <c r="G47" s="135"/>
    </row>
    <row r="48" spans="1:7" s="42" customFormat="1" ht="23.1" customHeight="1" x14ac:dyDescent="0.2">
      <c r="A48" s="128"/>
      <c r="B48" s="129"/>
      <c r="C48" s="44"/>
      <c r="D48" s="245"/>
      <c r="E48" s="45"/>
      <c r="F48" s="134"/>
      <c r="G48" s="135"/>
    </row>
    <row r="49" spans="1:8" s="42" customFormat="1" ht="23.1" customHeight="1" x14ac:dyDescent="0.2">
      <c r="A49" s="322"/>
      <c r="B49" s="323"/>
      <c r="C49" s="44"/>
      <c r="D49" s="245"/>
      <c r="E49" s="45"/>
      <c r="F49" s="134"/>
      <c r="G49" s="135"/>
    </row>
    <row r="50" spans="1:8" s="42" customFormat="1" ht="23.1" customHeight="1" x14ac:dyDescent="0.2">
      <c r="A50" s="322"/>
      <c r="B50" s="323"/>
      <c r="C50" s="44"/>
      <c r="D50" s="245"/>
      <c r="E50" s="45"/>
      <c r="F50" s="134"/>
      <c r="G50" s="135"/>
    </row>
    <row r="51" spans="1:8" s="42" customFormat="1" ht="23.1" customHeight="1" thickBot="1" x14ac:dyDescent="0.25">
      <c r="A51" s="333"/>
      <c r="B51" s="334"/>
      <c r="C51" s="46"/>
      <c r="D51" s="246"/>
      <c r="E51" s="47"/>
      <c r="F51" s="134"/>
      <c r="G51" s="135"/>
    </row>
    <row r="52" spans="1:8" s="5" customFormat="1" ht="23.1" customHeight="1" thickBot="1" x14ac:dyDescent="0.25">
      <c r="A52" s="354" t="s">
        <v>51</v>
      </c>
      <c r="B52" s="336"/>
      <c r="C52" s="48"/>
      <c r="D52" s="247">
        <f>SUM(D46:D51)</f>
        <v>0</v>
      </c>
      <c r="E52" s="49"/>
      <c r="F52" s="136"/>
      <c r="G52" s="137"/>
    </row>
    <row r="53" spans="1:8" s="5" customFormat="1" ht="15" customHeight="1" thickBot="1" x14ac:dyDescent="0.25">
      <c r="A53" s="132"/>
      <c r="B53" s="132"/>
      <c r="C53" s="56"/>
      <c r="D53" s="133"/>
      <c r="E53" s="56"/>
      <c r="F53" s="136"/>
      <c r="G53" s="137"/>
    </row>
    <row r="54" spans="1:8" s="5" customFormat="1" ht="48.75" customHeight="1" x14ac:dyDescent="0.2">
      <c r="A54" s="132"/>
      <c r="B54" s="132"/>
      <c r="C54" s="56"/>
      <c r="D54" s="133"/>
      <c r="E54" s="299" t="s">
        <v>100</v>
      </c>
      <c r="F54" s="300"/>
      <c r="G54" s="300"/>
      <c r="H54" s="301"/>
    </row>
    <row r="55" spans="1:8" s="5" customFormat="1" ht="56.25" customHeight="1" thickBot="1" x14ac:dyDescent="0.25">
      <c r="A55" s="132"/>
      <c r="B55" s="132"/>
      <c r="C55" s="56"/>
      <c r="D55" s="133"/>
      <c r="E55" s="302"/>
      <c r="F55" s="303"/>
      <c r="G55" s="303"/>
      <c r="H55" s="304"/>
    </row>
    <row r="57" spans="1:8" ht="39" customHeight="1" thickBot="1" x14ac:dyDescent="0.25">
      <c r="A57" s="314" t="s">
        <v>206</v>
      </c>
      <c r="B57" s="315"/>
      <c r="C57" s="315"/>
      <c r="D57" s="315"/>
      <c r="E57" s="315"/>
      <c r="F57" s="315"/>
      <c r="G57" s="315"/>
    </row>
    <row r="58" spans="1:8" ht="39" customHeight="1" thickBot="1" x14ac:dyDescent="0.25">
      <c r="A58" s="308" t="s">
        <v>92</v>
      </c>
      <c r="B58" s="309"/>
      <c r="C58" s="309"/>
      <c r="D58" s="309"/>
      <c r="E58" s="309"/>
      <c r="F58" s="309"/>
      <c r="G58" s="310"/>
    </row>
    <row r="59" spans="1:8" ht="140.1" customHeight="1" thickBot="1" x14ac:dyDescent="0.25">
      <c r="A59" s="305"/>
      <c r="B59" s="306"/>
      <c r="C59" s="306"/>
      <c r="D59" s="306"/>
      <c r="E59" s="306"/>
      <c r="F59" s="306"/>
      <c r="G59" s="307"/>
    </row>
    <row r="60" spans="1:8" ht="39" customHeight="1" thickBot="1" x14ac:dyDescent="0.25">
      <c r="A60" s="296" t="s">
        <v>93</v>
      </c>
      <c r="B60" s="297"/>
      <c r="C60" s="297"/>
      <c r="D60" s="297"/>
      <c r="E60" s="297"/>
      <c r="F60" s="297"/>
      <c r="G60" s="298"/>
    </row>
    <row r="61" spans="1:8" ht="140.1" customHeight="1" thickBot="1" x14ac:dyDescent="0.25">
      <c r="A61" s="305"/>
      <c r="B61" s="306"/>
      <c r="C61" s="306"/>
      <c r="D61" s="306"/>
      <c r="E61" s="306"/>
      <c r="F61" s="306"/>
      <c r="G61" s="307"/>
    </row>
    <row r="62" spans="1:8" ht="39" customHeight="1" thickBot="1" x14ac:dyDescent="0.25">
      <c r="A62" s="311" t="s">
        <v>91</v>
      </c>
      <c r="B62" s="312"/>
      <c r="C62" s="312"/>
      <c r="D62" s="312"/>
      <c r="E62" s="312"/>
      <c r="F62" s="312"/>
      <c r="G62" s="313"/>
    </row>
    <row r="63" spans="1:8" ht="140.1" customHeight="1" thickBot="1" x14ac:dyDescent="0.25">
      <c r="A63" s="305"/>
      <c r="B63" s="306"/>
      <c r="C63" s="306"/>
      <c r="D63" s="306"/>
      <c r="E63" s="306"/>
      <c r="F63" s="306"/>
      <c r="G63" s="307"/>
    </row>
    <row r="64" spans="1:8" ht="39" customHeight="1" thickBot="1" x14ac:dyDescent="0.25">
      <c r="A64" s="308" t="s">
        <v>94</v>
      </c>
      <c r="B64" s="309"/>
      <c r="C64" s="309"/>
      <c r="D64" s="309"/>
      <c r="E64" s="309"/>
      <c r="F64" s="309"/>
      <c r="G64" s="310"/>
    </row>
    <row r="65" spans="1:7" ht="140.1" customHeight="1" thickBot="1" x14ac:dyDescent="0.25">
      <c r="A65" s="305"/>
      <c r="B65" s="306"/>
      <c r="C65" s="306"/>
      <c r="D65" s="306"/>
      <c r="E65" s="306"/>
      <c r="F65" s="306"/>
      <c r="G65" s="307"/>
    </row>
    <row r="66" spans="1:7" ht="39" customHeight="1" thickBot="1" x14ac:dyDescent="0.25">
      <c r="A66" s="308" t="s">
        <v>95</v>
      </c>
      <c r="B66" s="309"/>
      <c r="C66" s="309"/>
      <c r="D66" s="309"/>
      <c r="E66" s="309"/>
      <c r="F66" s="309"/>
      <c r="G66" s="310"/>
    </row>
    <row r="67" spans="1:7" ht="140.1" customHeight="1" thickBot="1" x14ac:dyDescent="0.25">
      <c r="A67" s="305"/>
      <c r="B67" s="306"/>
      <c r="C67" s="306"/>
      <c r="D67" s="306"/>
      <c r="E67" s="306"/>
      <c r="F67" s="306"/>
      <c r="G67" s="307"/>
    </row>
  </sheetData>
  <customSheetViews>
    <customSheetView guid="{05A4635C-9AA5-4788-AE33-0D2B48B9581F}" showPageBreaks="1" showGridLines="0" fitToPage="1" printArea="1" view="pageBreakPreview" topLeftCell="A22">
      <selection activeCell="A40" sqref="A40"/>
      <pageMargins left="0.23000000000000004" right="0.17000000000000004" top="0.55000000000000004" bottom="0.51" header="0.31" footer="0.28000000000000003"/>
      <printOptions horizontalCentered="1"/>
      <pageSetup paperSize="9" scale="58" orientation="portrait" r:id="rId1"/>
      <headerFooter alignWithMargins="0">
        <oddFooter>&amp;C&amp;P/&amp;N&amp;R&amp;9&amp;A</oddFooter>
      </headerFooter>
    </customSheetView>
  </customSheetViews>
  <mergeCells count="39">
    <mergeCell ref="F8:G8"/>
    <mergeCell ref="C7:E7"/>
    <mergeCell ref="A1:G1"/>
    <mergeCell ref="C4:E4"/>
    <mergeCell ref="C5:E5"/>
    <mergeCell ref="C6:E6"/>
    <mergeCell ref="C3:E3"/>
    <mergeCell ref="A49:B49"/>
    <mergeCell ref="A50:B50"/>
    <mergeCell ref="A51:B51"/>
    <mergeCell ref="A52:B52"/>
    <mergeCell ref="A11:A35"/>
    <mergeCell ref="B23:B25"/>
    <mergeCell ref="B26:B28"/>
    <mergeCell ref="A44:E44"/>
    <mergeCell ref="A45:B45"/>
    <mergeCell ref="C11:E11"/>
    <mergeCell ref="B12:B14"/>
    <mergeCell ref="B29:B31"/>
    <mergeCell ref="B32:B34"/>
    <mergeCell ref="B15:B17"/>
    <mergeCell ref="B18:B20"/>
    <mergeCell ref="C22:E22"/>
    <mergeCell ref="A67:G67"/>
    <mergeCell ref="F44:G45"/>
    <mergeCell ref="E54:H54"/>
    <mergeCell ref="E55:H55"/>
    <mergeCell ref="A66:G66"/>
    <mergeCell ref="A57:G57"/>
    <mergeCell ref="A58:G58"/>
    <mergeCell ref="A59:G59"/>
    <mergeCell ref="A60:G60"/>
    <mergeCell ref="A61:G61"/>
    <mergeCell ref="A62:G62"/>
    <mergeCell ref="A63:G63"/>
    <mergeCell ref="A64:G64"/>
    <mergeCell ref="A65:G65"/>
    <mergeCell ref="A46:B46"/>
    <mergeCell ref="A47:B47"/>
  </mergeCells>
  <phoneticPr fontId="29" type="noConversion"/>
  <conditionalFormatting sqref="G11:G16">
    <cfRule type="expression" dxfId="8" priority="1" stopIfTrue="1">
      <formula>($C$3="Autre organisme privé")</formula>
    </cfRule>
  </conditionalFormatting>
  <dataValidations xWindow="415" yWindow="417" count="9">
    <dataValidation allowBlank="1" showInputMessage="1" showErrorMessage="1" prompt="Merci de contacter le(s) service(s) des ressouces humaines concerné(s) pour obtenir les grilles salariales nécessaire à la réalisation de cette estimation" sqref="E23:E34 E12:E20 B12:B19 B23 B26:B29 B32:B34"/>
    <dataValidation allowBlank="1" showErrorMessage="1" prompt="Le financement de personnel permanent n'est pas autorisé." sqref="G11:G17"/>
    <dataValidation type="decimal" allowBlank="1" showInputMessage="1" showErrorMessage="1" error="L'aide demandée ne peut supérieure au coût complet du projet par ligne" sqref="G36:G40 G22:G34">
      <formula1>0</formula1>
      <formula2>F22</formula2>
    </dataValidation>
    <dataValidation allowBlank="1" showInputMessage="1" showErrorMessage="1" prompt="Merci d'indiquer le nom complet du financeur" sqref="A52:B55"/>
    <dataValidation allowBlank="1" showErrorMessage="1" prompt="Merci de contacter le(s) service(s) des ressouces humaines concerné(s) pour obtenir les grilles salariales nécessaire à la réalisation de cette estimation" sqref="B11 B21:B22"/>
    <dataValidation type="decimal" allowBlank="1" showErrorMessage="1" error="L'aide demandée ne peut supérieure au coût complet du projet par ligne" prompt="Le financement de personnel permanent n'est pas autorisé." sqref="G18:G20">
      <formula1>0</formula1>
      <formula2>F18</formula2>
    </dataValidation>
    <dataValidation type="list" allowBlank="1" showInputMessage="1" showErrorMessage="1" sqref="C46:C51">
      <formula1>financeurs</formula1>
    </dataValidation>
    <dataValidation type="list" allowBlank="1" showInputMessage="1" showErrorMessage="1" sqref="E46:E51">
      <formula1>etats</formula1>
    </dataValidation>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46:B51"/>
  </dataValidations>
  <printOptions horizontalCentered="1"/>
  <pageMargins left="0.23622047244094491" right="0.15748031496062992" top="0.35433070866141736" bottom="0.31496062992125984" header="0.31496062992125984" footer="0.27559055118110237"/>
  <pageSetup paperSize="9" scale="58" fitToHeight="0" orientation="portrait" r:id="rId2"/>
  <headerFooter alignWithMargins="0">
    <oddFooter>&amp;C&amp;P/&amp;N&amp;R&amp;9&amp;A</oddFooter>
  </headerFooter>
  <rowBreaks count="1" manualBreakCount="1">
    <brk id="55" max="16383" man="1"/>
  </rowBreaks>
  <legacyDrawing r:id="rId3"/>
  <extLst>
    <ext xmlns:x14="http://schemas.microsoft.com/office/spreadsheetml/2009/9/main" uri="{CCE6A557-97BC-4b89-ADB6-D9C93CAAB3DF}">
      <x14:dataValidations xmlns:xm="http://schemas.microsoft.com/office/excel/2006/main" xWindow="415" yWindow="417" count="1">
        <x14:dataValidation type="list" allowBlank="1" showInputMessage="1" showErrorMessage="1">
          <x14:formula1>
            <xm:f>'NE PAS SUPPRIMER Gestion liste'!$A$2:$A$6</xm:f>
          </x14:formula1>
          <xm:sqref>C3:E3</xm:sqref>
        </x14:dataValidation>
      </x14:dataValidations>
    </ext>
    <ext xmlns:mx="http://schemas.microsoft.com/office/mac/excel/2008/main" uri="{64002731-A6B0-56B0-2670-7721B7C09600}">
      <mx:PLV Mode="0" OnePage="0" WScale="57"/>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pageSetUpPr fitToPage="1"/>
  </sheetPr>
  <dimension ref="A1:G66"/>
  <sheetViews>
    <sheetView showGridLines="0" zoomScale="70" zoomScaleNormal="70" zoomScaleSheetLayoutView="100" workbookViewId="0">
      <selection sqref="A1:G1"/>
    </sheetView>
  </sheetViews>
  <sheetFormatPr baseColWidth="10" defaultColWidth="10.85546875" defaultRowHeight="12.75" x14ac:dyDescent="0.2"/>
  <cols>
    <col min="1" max="1" width="5.140625" style="2" customWidth="1"/>
    <col min="2" max="2" width="49.42578125" style="53" customWidth="1"/>
    <col min="3" max="3" width="27" style="2" customWidth="1"/>
    <col min="4" max="5" width="18.7109375" style="2" customWidth="1"/>
    <col min="6" max="6" width="23.7109375" style="2" customWidth="1"/>
    <col min="7" max="7" width="18.7109375" style="55" customWidth="1"/>
    <col min="8" max="16384" width="10.85546875" style="2"/>
  </cols>
  <sheetData>
    <row r="1" spans="1:7" ht="52.5" customHeight="1" thickBot="1" x14ac:dyDescent="0.25">
      <c r="A1" s="362" t="s">
        <v>175</v>
      </c>
      <c r="B1" s="363"/>
      <c r="C1" s="363"/>
      <c r="D1" s="363"/>
      <c r="E1" s="363"/>
      <c r="F1" s="363"/>
      <c r="G1" s="364"/>
    </row>
    <row r="2" spans="1:7" ht="20.100000000000001" customHeight="1" x14ac:dyDescent="0.2">
      <c r="A2" s="50"/>
      <c r="B2" s="51"/>
      <c r="C2" s="51"/>
      <c r="D2" s="51"/>
      <c r="E2" s="51"/>
      <c r="F2" s="51"/>
      <c r="G2" s="52"/>
    </row>
    <row r="3" spans="1:7" s="5" customFormat="1" ht="16.5" thickBot="1" x14ac:dyDescent="0.25">
      <c r="A3" s="92" t="s">
        <v>43</v>
      </c>
      <c r="B3" s="11"/>
      <c r="C3" s="345"/>
      <c r="D3" s="346"/>
      <c r="E3" s="347"/>
      <c r="F3" s="9"/>
      <c r="G3" s="9"/>
    </row>
    <row r="4" spans="1:7" ht="18" customHeight="1" thickBot="1" x14ac:dyDescent="0.25">
      <c r="A4" s="92" t="s">
        <v>44</v>
      </c>
      <c r="C4" s="367"/>
      <c r="D4" s="365"/>
      <c r="E4" s="366"/>
      <c r="G4" s="54"/>
    </row>
    <row r="5" spans="1:7" ht="18" customHeight="1" thickBot="1" x14ac:dyDescent="0.25">
      <c r="A5" s="94" t="s">
        <v>36</v>
      </c>
      <c r="C5" s="367"/>
      <c r="D5" s="365"/>
      <c r="E5" s="366"/>
    </row>
    <row r="6" spans="1:7" ht="18" customHeight="1" thickBot="1" x14ac:dyDescent="0.25">
      <c r="A6" s="94" t="s">
        <v>45</v>
      </c>
      <c r="C6" s="367"/>
      <c r="D6" s="360"/>
      <c r="E6" s="361"/>
    </row>
    <row r="7" spans="1:7" ht="18" customHeight="1" thickBot="1" x14ac:dyDescent="0.25">
      <c r="A7" s="95" t="s">
        <v>21</v>
      </c>
      <c r="C7" s="367"/>
      <c r="D7" s="360"/>
      <c r="E7" s="361"/>
    </row>
    <row r="8" spans="1:7" ht="18" customHeight="1" thickBot="1" x14ac:dyDescent="0.25">
      <c r="B8" s="56"/>
      <c r="F8" s="341" t="s">
        <v>113</v>
      </c>
      <c r="G8" s="341"/>
    </row>
    <row r="9" spans="1:7" s="53" customFormat="1" ht="30" customHeight="1" thickBot="1" x14ac:dyDescent="0.3">
      <c r="A9" s="16" t="s">
        <v>47</v>
      </c>
      <c r="B9" s="17"/>
      <c r="C9" s="18"/>
      <c r="D9" s="18"/>
      <c r="E9" s="18"/>
      <c r="F9" s="19" t="s">
        <v>189</v>
      </c>
      <c r="G9" s="20" t="s">
        <v>48</v>
      </c>
    </row>
    <row r="10" spans="1:7" s="53" customFormat="1" ht="44.25" customHeight="1" x14ac:dyDescent="0.25">
      <c r="A10" s="21" t="s">
        <v>49</v>
      </c>
      <c r="B10" s="107"/>
      <c r="C10" s="22" t="s">
        <v>185</v>
      </c>
      <c r="D10" s="22" t="s">
        <v>186</v>
      </c>
      <c r="E10" s="23" t="s">
        <v>188</v>
      </c>
      <c r="F10" s="248">
        <f>+F21+F35</f>
        <v>0</v>
      </c>
      <c r="G10" s="249">
        <f>+G21+G35</f>
        <v>0</v>
      </c>
    </row>
    <row r="11" spans="1:7" ht="20.100000000000001" customHeight="1" x14ac:dyDescent="0.25">
      <c r="A11" s="330" t="s">
        <v>50</v>
      </c>
      <c r="B11" s="112" t="s">
        <v>69</v>
      </c>
      <c r="C11" s="319" t="s">
        <v>67</v>
      </c>
      <c r="D11" s="320"/>
      <c r="E11" s="321"/>
      <c r="F11" s="103"/>
      <c r="G11" s="108"/>
    </row>
    <row r="12" spans="1:7" ht="20.100000000000001" customHeight="1" x14ac:dyDescent="0.25">
      <c r="A12" s="331"/>
      <c r="B12" s="324" t="s">
        <v>195</v>
      </c>
      <c r="C12" s="215"/>
      <c r="D12" s="216"/>
      <c r="E12" s="217"/>
      <c r="F12" s="218">
        <f t="shared" ref="F12:F20" si="0">D12*E12</f>
        <v>0</v>
      </c>
      <c r="G12" s="219"/>
    </row>
    <row r="13" spans="1:7" ht="20.100000000000001" customHeight="1" x14ac:dyDescent="0.25">
      <c r="A13" s="331"/>
      <c r="B13" s="324"/>
      <c r="C13" s="215"/>
      <c r="D13" s="216"/>
      <c r="E13" s="217"/>
      <c r="F13" s="218">
        <f t="shared" si="0"/>
        <v>0</v>
      </c>
      <c r="G13" s="219"/>
    </row>
    <row r="14" spans="1:7" ht="20.100000000000001" customHeight="1" x14ac:dyDescent="0.25">
      <c r="A14" s="331"/>
      <c r="B14" s="325"/>
      <c r="C14" s="215"/>
      <c r="D14" s="216"/>
      <c r="E14" s="217"/>
      <c r="F14" s="218">
        <f t="shared" si="0"/>
        <v>0</v>
      </c>
      <c r="G14" s="219"/>
    </row>
    <row r="15" spans="1:7" ht="20.100000000000001" customHeight="1" x14ac:dyDescent="0.25">
      <c r="A15" s="332"/>
      <c r="B15" s="329" t="s">
        <v>196</v>
      </c>
      <c r="C15" s="220"/>
      <c r="D15" s="220"/>
      <c r="E15" s="221"/>
      <c r="F15" s="222">
        <f t="shared" si="0"/>
        <v>0</v>
      </c>
      <c r="G15" s="219"/>
    </row>
    <row r="16" spans="1:7" ht="20.100000000000001" customHeight="1" x14ac:dyDescent="0.25">
      <c r="A16" s="331"/>
      <c r="B16" s="324"/>
      <c r="C16" s="223"/>
      <c r="D16" s="220"/>
      <c r="E16" s="221"/>
      <c r="F16" s="222">
        <f t="shared" si="0"/>
        <v>0</v>
      </c>
      <c r="G16" s="219"/>
    </row>
    <row r="17" spans="1:7" ht="20.100000000000001" customHeight="1" x14ac:dyDescent="0.25">
      <c r="A17" s="331"/>
      <c r="B17" s="324"/>
      <c r="C17" s="223"/>
      <c r="D17" s="220"/>
      <c r="E17" s="221"/>
      <c r="F17" s="222">
        <f t="shared" si="0"/>
        <v>0</v>
      </c>
      <c r="G17" s="219"/>
    </row>
    <row r="18" spans="1:7" ht="20.100000000000001" customHeight="1" x14ac:dyDescent="0.2">
      <c r="A18" s="331"/>
      <c r="B18" s="329" t="s">
        <v>197</v>
      </c>
      <c r="C18" s="223"/>
      <c r="D18" s="224"/>
      <c r="E18" s="224"/>
      <c r="F18" s="222">
        <f t="shared" si="0"/>
        <v>0</v>
      </c>
      <c r="G18" s="225"/>
    </row>
    <row r="19" spans="1:7" ht="20.100000000000001" customHeight="1" x14ac:dyDescent="0.25">
      <c r="A19" s="331"/>
      <c r="B19" s="324"/>
      <c r="C19" s="223"/>
      <c r="D19" s="220"/>
      <c r="E19" s="221"/>
      <c r="F19" s="222">
        <f t="shared" si="0"/>
        <v>0</v>
      </c>
      <c r="G19" s="225"/>
    </row>
    <row r="20" spans="1:7" ht="20.100000000000001" customHeight="1" x14ac:dyDescent="0.25">
      <c r="A20" s="332"/>
      <c r="B20" s="324"/>
      <c r="C20" s="220"/>
      <c r="D20" s="220"/>
      <c r="E20" s="221"/>
      <c r="F20" s="222">
        <f t="shared" si="0"/>
        <v>0</v>
      </c>
      <c r="G20" s="225"/>
    </row>
    <row r="21" spans="1:7" ht="20.100000000000001" customHeight="1" x14ac:dyDescent="0.2">
      <c r="A21" s="332"/>
      <c r="B21" s="114"/>
      <c r="C21" s="226" t="s">
        <v>51</v>
      </c>
      <c r="D21" s="227">
        <f>SUM(D11:D20)</f>
        <v>0</v>
      </c>
      <c r="E21" s="227">
        <f>SUM(E11:E20)</f>
        <v>0</v>
      </c>
      <c r="F21" s="228">
        <f>SUM(F11:F20)</f>
        <v>0</v>
      </c>
      <c r="G21" s="229">
        <f>SUM(G11:G20)</f>
        <v>0</v>
      </c>
    </row>
    <row r="22" spans="1:7" ht="20.100000000000001" customHeight="1" x14ac:dyDescent="0.2">
      <c r="A22" s="332"/>
      <c r="B22" s="113"/>
      <c r="C22" s="319" t="s">
        <v>68</v>
      </c>
      <c r="D22" s="320"/>
      <c r="E22" s="321"/>
      <c r="F22" s="104"/>
      <c r="G22" s="109"/>
    </row>
    <row r="23" spans="1:7" ht="20.100000000000001" customHeight="1" x14ac:dyDescent="0.2">
      <c r="A23" s="332"/>
      <c r="B23" s="326" t="s">
        <v>199</v>
      </c>
      <c r="C23" s="224"/>
      <c r="D23" s="224"/>
      <c r="E23" s="224"/>
      <c r="F23" s="230">
        <f t="shared" ref="F23:F34" si="1">D23*E23</f>
        <v>0</v>
      </c>
      <c r="G23" s="231"/>
    </row>
    <row r="24" spans="1:7" ht="20.100000000000001" customHeight="1" x14ac:dyDescent="0.2">
      <c r="A24" s="332"/>
      <c r="B24" s="327"/>
      <c r="C24" s="224"/>
      <c r="D24" s="224"/>
      <c r="E24" s="224"/>
      <c r="F24" s="230">
        <f t="shared" si="1"/>
        <v>0</v>
      </c>
      <c r="G24" s="231"/>
    </row>
    <row r="25" spans="1:7" ht="20.100000000000001" customHeight="1" x14ac:dyDescent="0.2">
      <c r="A25" s="332"/>
      <c r="B25" s="328"/>
      <c r="C25" s="224"/>
      <c r="D25" s="224"/>
      <c r="E25" s="224"/>
      <c r="F25" s="230">
        <f t="shared" si="1"/>
        <v>0</v>
      </c>
      <c r="G25" s="231"/>
    </row>
    <row r="26" spans="1:7" ht="20.100000000000001" customHeight="1" x14ac:dyDescent="0.2">
      <c r="A26" s="332"/>
      <c r="B26" s="329" t="s">
        <v>201</v>
      </c>
      <c r="C26" s="224"/>
      <c r="D26" s="224"/>
      <c r="E26" s="224"/>
      <c r="F26" s="222">
        <f t="shared" si="1"/>
        <v>0</v>
      </c>
      <c r="G26" s="225"/>
    </row>
    <row r="27" spans="1:7" ht="20.100000000000001" customHeight="1" x14ac:dyDescent="0.2">
      <c r="A27" s="332"/>
      <c r="B27" s="324"/>
      <c r="C27" s="224"/>
      <c r="D27" s="224"/>
      <c r="E27" s="224"/>
      <c r="F27" s="222">
        <f t="shared" si="1"/>
        <v>0</v>
      </c>
      <c r="G27" s="225"/>
    </row>
    <row r="28" spans="1:7" ht="20.100000000000001" customHeight="1" x14ac:dyDescent="0.2">
      <c r="A28" s="332"/>
      <c r="B28" s="324"/>
      <c r="C28" s="224"/>
      <c r="D28" s="224"/>
      <c r="E28" s="224"/>
      <c r="F28" s="222">
        <f t="shared" si="1"/>
        <v>0</v>
      </c>
      <c r="G28" s="225"/>
    </row>
    <row r="29" spans="1:7" ht="20.100000000000001" customHeight="1" x14ac:dyDescent="0.2">
      <c r="A29" s="331"/>
      <c r="B29" s="326" t="s">
        <v>200</v>
      </c>
      <c r="C29" s="232"/>
      <c r="D29" s="224"/>
      <c r="E29" s="224"/>
      <c r="F29" s="233">
        <f t="shared" si="1"/>
        <v>0</v>
      </c>
      <c r="G29" s="231"/>
    </row>
    <row r="30" spans="1:7" ht="20.100000000000001" customHeight="1" x14ac:dyDescent="0.2">
      <c r="A30" s="331"/>
      <c r="B30" s="327"/>
      <c r="C30" s="232"/>
      <c r="D30" s="224"/>
      <c r="E30" s="224"/>
      <c r="F30" s="233">
        <f t="shared" si="1"/>
        <v>0</v>
      </c>
      <c r="G30" s="231"/>
    </row>
    <row r="31" spans="1:7" ht="20.100000000000001" customHeight="1" x14ac:dyDescent="0.2">
      <c r="A31" s="331"/>
      <c r="B31" s="328"/>
      <c r="C31" s="232"/>
      <c r="D31" s="224"/>
      <c r="E31" s="224"/>
      <c r="F31" s="233">
        <f t="shared" si="1"/>
        <v>0</v>
      </c>
      <c r="G31" s="231"/>
    </row>
    <row r="32" spans="1:7" ht="20.100000000000001" customHeight="1" x14ac:dyDescent="0.2">
      <c r="A32" s="332"/>
      <c r="B32" s="329" t="s">
        <v>202</v>
      </c>
      <c r="C32" s="224"/>
      <c r="D32" s="224"/>
      <c r="E32" s="224"/>
      <c r="F32" s="233">
        <f t="shared" si="1"/>
        <v>0</v>
      </c>
      <c r="G32" s="225"/>
    </row>
    <row r="33" spans="1:7" ht="20.100000000000001" customHeight="1" x14ac:dyDescent="0.2">
      <c r="A33" s="332"/>
      <c r="B33" s="324"/>
      <c r="C33" s="234"/>
      <c r="D33" s="234"/>
      <c r="E33" s="234"/>
      <c r="F33" s="233">
        <f t="shared" si="1"/>
        <v>0</v>
      </c>
      <c r="G33" s="235"/>
    </row>
    <row r="34" spans="1:7" ht="20.100000000000001" customHeight="1" x14ac:dyDescent="0.2">
      <c r="A34" s="332"/>
      <c r="B34" s="324"/>
      <c r="C34" s="234"/>
      <c r="D34" s="234"/>
      <c r="E34" s="234"/>
      <c r="F34" s="233">
        <f t="shared" si="1"/>
        <v>0</v>
      </c>
      <c r="G34" s="236"/>
    </row>
    <row r="35" spans="1:7" ht="24.95" customHeight="1" thickBot="1" x14ac:dyDescent="0.25">
      <c r="A35" s="332"/>
      <c r="B35" s="115"/>
      <c r="C35" s="237" t="s">
        <v>51</v>
      </c>
      <c r="D35" s="237">
        <f>SUM(D22:D32)</f>
        <v>0</v>
      </c>
      <c r="E35" s="237">
        <f>SUM(E22:E32)</f>
        <v>0</v>
      </c>
      <c r="F35" s="238">
        <f>SUM(F22:F34)</f>
        <v>0</v>
      </c>
      <c r="G35" s="239">
        <f>SUM(G22:G34)</f>
        <v>0</v>
      </c>
    </row>
    <row r="36" spans="1:7" ht="24.95" customHeight="1" x14ac:dyDescent="0.2">
      <c r="A36" s="116" t="s">
        <v>203</v>
      </c>
      <c r="B36" s="117"/>
      <c r="C36" s="117"/>
      <c r="D36" s="117"/>
      <c r="E36" s="118"/>
      <c r="F36" s="240"/>
      <c r="G36" s="225"/>
    </row>
    <row r="37" spans="1:7" ht="24.95" customHeight="1" x14ac:dyDescent="0.2">
      <c r="A37" s="24" t="s">
        <v>52</v>
      </c>
      <c r="B37" s="25"/>
      <c r="C37" s="25"/>
      <c r="D37" s="25"/>
      <c r="E37" s="119"/>
      <c r="F37" s="240"/>
      <c r="G37" s="225"/>
    </row>
    <row r="38" spans="1:7" ht="24.95" customHeight="1" x14ac:dyDescent="0.2">
      <c r="A38" s="26" t="s">
        <v>204</v>
      </c>
      <c r="B38" s="27"/>
      <c r="C38" s="27"/>
      <c r="D38" s="27"/>
      <c r="E38" s="120"/>
      <c r="F38" s="240"/>
      <c r="G38" s="225"/>
    </row>
    <row r="39" spans="1:7" ht="24.95" customHeight="1" x14ac:dyDescent="0.2">
      <c r="A39" s="26" t="s">
        <v>205</v>
      </c>
      <c r="B39" s="27"/>
      <c r="C39" s="27"/>
      <c r="D39" s="27"/>
      <c r="E39" s="120"/>
      <c r="F39" s="240"/>
      <c r="G39" s="225"/>
    </row>
    <row r="40" spans="1:7" ht="24.95" customHeight="1" thickBot="1" x14ac:dyDescent="0.25">
      <c r="A40" s="28" t="s">
        <v>219</v>
      </c>
      <c r="B40" s="29"/>
      <c r="C40" s="29"/>
      <c r="D40" s="29"/>
      <c r="E40" s="121"/>
      <c r="F40" s="240"/>
      <c r="G40" s="225"/>
    </row>
    <row r="41" spans="1:7" ht="24.95" customHeight="1" thickBot="1" x14ac:dyDescent="0.25">
      <c r="A41" s="30" t="s">
        <v>53</v>
      </c>
      <c r="B41" s="31"/>
      <c r="C41" s="31"/>
      <c r="D41" s="31"/>
      <c r="E41" s="122"/>
      <c r="F41" s="241">
        <f>SUM(F36:F40)+F10</f>
        <v>0</v>
      </c>
      <c r="G41" s="242">
        <f>SUM(G36:G40)+G10</f>
        <v>0</v>
      </c>
    </row>
    <row r="42" spans="1:7" ht="24.95" customHeight="1" thickBot="1" x14ac:dyDescent="0.25">
      <c r="A42" s="5"/>
      <c r="B42" s="32"/>
      <c r="C42" s="32"/>
      <c r="D42" s="32"/>
      <c r="E42" s="33" t="s">
        <v>54</v>
      </c>
      <c r="F42" s="243" t="e">
        <f>G41/F41</f>
        <v>#DIV/0!</v>
      </c>
      <c r="G42" s="34"/>
    </row>
    <row r="43" spans="1:7" ht="13.5" thickBot="1" x14ac:dyDescent="0.25"/>
    <row r="44" spans="1:7" s="5" customFormat="1" ht="24.95" customHeight="1" thickBot="1" x14ac:dyDescent="0.25">
      <c r="A44" s="355" t="s">
        <v>209</v>
      </c>
      <c r="B44" s="356"/>
      <c r="C44" s="356"/>
      <c r="D44" s="356"/>
      <c r="E44" s="357"/>
      <c r="F44" s="37"/>
      <c r="G44" s="13"/>
    </row>
    <row r="45" spans="1:7" s="5" customFormat="1" ht="26.25" thickBot="1" x14ac:dyDescent="0.25">
      <c r="A45" s="337" t="s">
        <v>17</v>
      </c>
      <c r="B45" s="338"/>
      <c r="C45" s="38" t="s">
        <v>18</v>
      </c>
      <c r="D45" s="38" t="s">
        <v>19</v>
      </c>
      <c r="E45" s="39" t="s">
        <v>20</v>
      </c>
      <c r="F45" s="3"/>
      <c r="G45" s="13"/>
    </row>
    <row r="46" spans="1:7" s="42" customFormat="1" ht="24.95" customHeight="1" x14ac:dyDescent="0.2">
      <c r="A46" s="339"/>
      <c r="B46" s="340"/>
      <c r="C46" s="40"/>
      <c r="D46" s="244"/>
      <c r="E46" s="41"/>
      <c r="G46" s="43"/>
    </row>
    <row r="47" spans="1:7" s="42" customFormat="1" ht="24.95" customHeight="1" x14ac:dyDescent="0.2">
      <c r="A47" s="322"/>
      <c r="B47" s="323"/>
      <c r="C47" s="44"/>
      <c r="D47" s="245"/>
      <c r="E47" s="45"/>
      <c r="G47" s="43"/>
    </row>
    <row r="48" spans="1:7" s="42" customFormat="1" ht="24.95" customHeight="1" x14ac:dyDescent="0.2">
      <c r="A48" s="322"/>
      <c r="B48" s="323"/>
      <c r="C48" s="44"/>
      <c r="D48" s="245"/>
      <c r="E48" s="45"/>
      <c r="G48" s="43"/>
    </row>
    <row r="49" spans="1:7" s="42" customFormat="1" ht="24.95" customHeight="1" x14ac:dyDescent="0.2">
      <c r="A49" s="322"/>
      <c r="B49" s="323"/>
      <c r="C49" s="44"/>
      <c r="D49" s="245"/>
      <c r="E49" s="45"/>
      <c r="G49" s="43"/>
    </row>
    <row r="50" spans="1:7" s="42" customFormat="1" ht="24.95" customHeight="1" thickBot="1" x14ac:dyDescent="0.25">
      <c r="A50" s="333"/>
      <c r="B50" s="334"/>
      <c r="C50" s="46"/>
      <c r="D50" s="246"/>
      <c r="E50" s="47"/>
      <c r="G50" s="43"/>
    </row>
    <row r="51" spans="1:7" s="5" customFormat="1" ht="24.95" customHeight="1" thickBot="1" x14ac:dyDescent="0.25">
      <c r="A51" s="335" t="s">
        <v>51</v>
      </c>
      <c r="B51" s="336"/>
      <c r="C51" s="48"/>
      <c r="D51" s="247">
        <f>SUM(D46:D50)</f>
        <v>0</v>
      </c>
      <c r="E51" s="49"/>
      <c r="G51" s="13"/>
    </row>
    <row r="52" spans="1:7" ht="13.5" thickBot="1" x14ac:dyDescent="0.25"/>
    <row r="53" spans="1:7" ht="52.5" customHeight="1" x14ac:dyDescent="0.2">
      <c r="D53" s="299" t="s">
        <v>100</v>
      </c>
      <c r="E53" s="300"/>
      <c r="F53" s="300"/>
      <c r="G53" s="301"/>
    </row>
    <row r="54" spans="1:7" ht="71.25" customHeight="1" thickBot="1" x14ac:dyDescent="0.25">
      <c r="D54" s="302"/>
      <c r="E54" s="303"/>
      <c r="F54" s="303"/>
      <c r="G54" s="304"/>
    </row>
    <row r="56" spans="1:7" ht="39" customHeight="1" thickBot="1" x14ac:dyDescent="0.25">
      <c r="A56" s="314" t="s">
        <v>206</v>
      </c>
      <c r="B56" s="315"/>
      <c r="C56" s="315"/>
      <c r="D56" s="315"/>
      <c r="E56" s="315"/>
      <c r="F56" s="315"/>
      <c r="G56" s="315"/>
    </row>
    <row r="57" spans="1:7" ht="39" customHeight="1" thickBot="1" x14ac:dyDescent="0.25">
      <c r="A57" s="308" t="s">
        <v>92</v>
      </c>
      <c r="B57" s="309"/>
      <c r="C57" s="309"/>
      <c r="D57" s="309"/>
      <c r="E57" s="309"/>
      <c r="F57" s="309"/>
      <c r="G57" s="310"/>
    </row>
    <row r="58" spans="1:7" ht="140.1" customHeight="1" thickBot="1" x14ac:dyDescent="0.25">
      <c r="A58" s="305"/>
      <c r="B58" s="306"/>
      <c r="C58" s="306"/>
      <c r="D58" s="306"/>
      <c r="E58" s="306"/>
      <c r="F58" s="306"/>
      <c r="G58" s="307"/>
    </row>
    <row r="59" spans="1:7" ht="39" customHeight="1" thickBot="1" x14ac:dyDescent="0.25">
      <c r="A59" s="296" t="s">
        <v>93</v>
      </c>
      <c r="B59" s="297"/>
      <c r="C59" s="297"/>
      <c r="D59" s="297"/>
      <c r="E59" s="297"/>
      <c r="F59" s="297"/>
      <c r="G59" s="298"/>
    </row>
    <row r="60" spans="1:7" ht="140.1" customHeight="1" thickBot="1" x14ac:dyDescent="0.25">
      <c r="A60" s="305"/>
      <c r="B60" s="306"/>
      <c r="C60" s="306"/>
      <c r="D60" s="306"/>
      <c r="E60" s="306"/>
      <c r="F60" s="306"/>
      <c r="G60" s="307"/>
    </row>
    <row r="61" spans="1:7" ht="39" customHeight="1" thickBot="1" x14ac:dyDescent="0.25">
      <c r="A61" s="311" t="s">
        <v>91</v>
      </c>
      <c r="B61" s="312"/>
      <c r="C61" s="312"/>
      <c r="D61" s="312"/>
      <c r="E61" s="312"/>
      <c r="F61" s="312"/>
      <c r="G61" s="313"/>
    </row>
    <row r="62" spans="1:7" ht="140.1" customHeight="1" thickBot="1" x14ac:dyDescent="0.25">
      <c r="A62" s="305"/>
      <c r="B62" s="306"/>
      <c r="C62" s="306"/>
      <c r="D62" s="306"/>
      <c r="E62" s="306"/>
      <c r="F62" s="306"/>
      <c r="G62" s="307"/>
    </row>
    <row r="63" spans="1:7" ht="39" customHeight="1" thickBot="1" x14ac:dyDescent="0.25">
      <c r="A63" s="308" t="s">
        <v>94</v>
      </c>
      <c r="B63" s="309"/>
      <c r="C63" s="309"/>
      <c r="D63" s="309"/>
      <c r="E63" s="309"/>
      <c r="F63" s="309"/>
      <c r="G63" s="310"/>
    </row>
    <row r="64" spans="1:7" ht="140.1" customHeight="1" thickBot="1" x14ac:dyDescent="0.25">
      <c r="A64" s="305"/>
      <c r="B64" s="306"/>
      <c r="C64" s="306"/>
      <c r="D64" s="306"/>
      <c r="E64" s="306"/>
      <c r="F64" s="306"/>
      <c r="G64" s="307"/>
    </row>
    <row r="65" spans="1:7" ht="39" customHeight="1" thickBot="1" x14ac:dyDescent="0.25">
      <c r="A65" s="308" t="s">
        <v>95</v>
      </c>
      <c r="B65" s="309"/>
      <c r="C65" s="309"/>
      <c r="D65" s="309"/>
      <c r="E65" s="309"/>
      <c r="F65" s="309"/>
      <c r="G65" s="310"/>
    </row>
    <row r="66" spans="1:7" ht="140.1" customHeight="1" thickBot="1" x14ac:dyDescent="0.25">
      <c r="A66" s="305"/>
      <c r="B66" s="306"/>
      <c r="C66" s="306"/>
      <c r="D66" s="306"/>
      <c r="E66" s="306"/>
      <c r="F66" s="306"/>
      <c r="G66" s="307"/>
    </row>
  </sheetData>
  <customSheetViews>
    <customSheetView guid="{05A4635C-9AA5-4788-AE33-0D2B48B9581F}" showPageBreaks="1" showGridLines="0" fitToPage="1" printArea="1" view="pageBreakPreview" topLeftCell="A19">
      <selection activeCell="A40" sqref="A40"/>
      <pageMargins left="0.17000000000000004" right="0.17000000000000004" top="0.56000000000000005" bottom="0.51" header="0.31" footer="0.28000000000000003"/>
      <printOptions horizontalCentered="1"/>
      <pageSetup paperSize="9" scale="58" orientation="portrait" r:id="rId1"/>
      <headerFooter alignWithMargins="0">
        <oddFooter>&amp;C&amp;P/&amp;N&amp;R&amp;9&amp;A</oddFooter>
      </headerFooter>
    </customSheetView>
  </customSheetViews>
  <mergeCells count="38">
    <mergeCell ref="F8:G8"/>
    <mergeCell ref="D53:G53"/>
    <mergeCell ref="D54:G54"/>
    <mergeCell ref="A44:E44"/>
    <mergeCell ref="A45:B45"/>
    <mergeCell ref="A46:B46"/>
    <mergeCell ref="A47:B47"/>
    <mergeCell ref="A48:B48"/>
    <mergeCell ref="A49:B49"/>
    <mergeCell ref="A50:B50"/>
    <mergeCell ref="A51:B51"/>
    <mergeCell ref="C7:E7"/>
    <mergeCell ref="A11:A35"/>
    <mergeCell ref="C11:E11"/>
    <mergeCell ref="B12:B14"/>
    <mergeCell ref="B15:B17"/>
    <mergeCell ref="B18:B20"/>
    <mergeCell ref="C22:E22"/>
    <mergeCell ref="B26:B28"/>
    <mergeCell ref="B29:B31"/>
    <mergeCell ref="B32:B34"/>
    <mergeCell ref="B23:B25"/>
    <mergeCell ref="A1:G1"/>
    <mergeCell ref="C4:E4"/>
    <mergeCell ref="C5:E5"/>
    <mergeCell ref="C6:E6"/>
    <mergeCell ref="C3:E3"/>
    <mergeCell ref="A56:G56"/>
    <mergeCell ref="A57:G57"/>
    <mergeCell ref="A58:G58"/>
    <mergeCell ref="A59:G59"/>
    <mergeCell ref="A60:G60"/>
    <mergeCell ref="A66:G66"/>
    <mergeCell ref="A61:G61"/>
    <mergeCell ref="A62:G62"/>
    <mergeCell ref="A63:G63"/>
    <mergeCell ref="A64:G64"/>
    <mergeCell ref="A65:G65"/>
  </mergeCells>
  <phoneticPr fontId="29" type="noConversion"/>
  <conditionalFormatting sqref="G11:G16">
    <cfRule type="expression" dxfId="7" priority="1" stopIfTrue="1">
      <formula>($C$3="Autre organisme privé")</formula>
    </cfRule>
  </conditionalFormatting>
  <dataValidations xWindow="411" yWindow="490" count="9">
    <dataValidation allowBlank="1" showInputMessage="1" showErrorMessage="1" prompt="Merci de contacter le(s) service(s) des ressouces humaines concerné(s) pour obtenir les grilles salariales nécessaire à la réalisation de cette estimation" sqref="E23:E34 E12:E20 B12:B19 B23 B26:B29 B32:B34"/>
    <dataValidation allowBlank="1" showErrorMessage="1" prompt="Le financement de personnel permanent n'est pas autorisé." sqref="G11:G17"/>
    <dataValidation type="decimal" allowBlank="1" showInputMessage="1" showErrorMessage="1" error="L'aide demandée ne peut supérieure au coût complet du projet par ligne" sqref="G36:G40 G22:G34">
      <formula1>0</formula1>
      <formula2>F22</formula2>
    </dataValidation>
    <dataValidation allowBlank="1" showInputMessage="1" showErrorMessage="1" prompt="Merci d'indiquer le nom complet du financeur" sqref="A51:B51"/>
    <dataValidation allowBlank="1" showErrorMessage="1" prompt="Merci de contacter le(s) service(s) des ressouces humaines concerné(s) pour obtenir les grilles salariales nécessaire à la réalisation de cette estimation" sqref="B11 B21:B22"/>
    <dataValidation type="decimal" allowBlank="1" showErrorMessage="1" error="L'aide demandée ne peut supérieure au coût complet du projet par ligne" prompt="Le financement de personnel permanent n'est pas autorisé." sqref="G18:G20">
      <formula1>0</formula1>
      <formula2>F18</formula2>
    </dataValidation>
    <dataValidation type="list" allowBlank="1" showInputMessage="1" showErrorMessage="1" sqref="C46:C50">
      <formula1>financeurs</formula1>
    </dataValidation>
    <dataValidation type="list" allowBlank="1" showInputMessage="1" showErrorMessage="1" sqref="E46:E50">
      <formula1>etats</formula1>
    </dataValidation>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46:B50"/>
  </dataValidations>
  <printOptions horizontalCentered="1"/>
  <pageMargins left="0.23622047244094491" right="0.23622047244094491" top="0.35433070866141736" bottom="0.35433070866141736" header="0.31496062992125984" footer="0.31496062992125984"/>
  <pageSetup paperSize="9" scale="63" fitToHeight="0" orientation="portrait" r:id="rId2"/>
  <headerFooter alignWithMargins="0">
    <oddFooter>&amp;C&amp;P/&amp;N&amp;R&amp;9&amp;A</oddFooter>
  </headerFooter>
  <legacyDrawing r:id="rId3"/>
  <extLst>
    <ext xmlns:x14="http://schemas.microsoft.com/office/spreadsheetml/2009/9/main" uri="{CCE6A557-97BC-4b89-ADB6-D9C93CAAB3DF}">
      <x14:dataValidations xmlns:xm="http://schemas.microsoft.com/office/excel/2006/main" xWindow="411" yWindow="490" count="1">
        <x14:dataValidation type="list" allowBlank="1" showInputMessage="1" showErrorMessage="1">
          <x14:formula1>
            <xm:f>'NE PAS SUPPRIMER Gestion liste'!$A$2:$A$6</xm:f>
          </x14:formula1>
          <xm:sqref>C3:E3</xm:sqref>
        </x14:dataValidation>
      </x14:dataValidations>
    </ext>
    <ext xmlns:mx="http://schemas.microsoft.com/office/mac/excel/2008/main" uri="{64002731-A6B0-56B0-2670-7721B7C09600}">
      <mx:PLV Mode="0" OnePage="0" WScale="57"/>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pageSetUpPr fitToPage="1"/>
  </sheetPr>
  <dimension ref="A1:G66"/>
  <sheetViews>
    <sheetView showGridLines="0" zoomScale="70" zoomScaleNormal="70" zoomScaleSheetLayoutView="100" workbookViewId="0">
      <selection sqref="A1:G1"/>
    </sheetView>
  </sheetViews>
  <sheetFormatPr baseColWidth="10" defaultColWidth="10.85546875" defaultRowHeight="12.75" x14ac:dyDescent="0.2"/>
  <cols>
    <col min="1" max="1" width="5.140625" style="2" customWidth="1"/>
    <col min="2" max="2" width="49.42578125" style="53" customWidth="1"/>
    <col min="3" max="3" width="27.28515625" style="2" customWidth="1"/>
    <col min="4" max="5" width="18.7109375" style="2" customWidth="1"/>
    <col min="6" max="6" width="21.85546875" style="2" customWidth="1"/>
    <col min="7" max="7" width="18.7109375" style="55" customWidth="1"/>
    <col min="8" max="16384" width="10.85546875" style="2"/>
  </cols>
  <sheetData>
    <row r="1" spans="1:7" ht="52.5" customHeight="1" thickBot="1" x14ac:dyDescent="0.25">
      <c r="A1" s="362" t="s">
        <v>176</v>
      </c>
      <c r="B1" s="363"/>
      <c r="C1" s="363"/>
      <c r="D1" s="363"/>
      <c r="E1" s="363"/>
      <c r="F1" s="363"/>
      <c r="G1" s="364"/>
    </row>
    <row r="2" spans="1:7" ht="20.100000000000001" customHeight="1" x14ac:dyDescent="0.2">
      <c r="A2" s="50"/>
      <c r="B2" s="51"/>
      <c r="C2" s="51"/>
      <c r="D2" s="51"/>
      <c r="E2" s="51"/>
      <c r="F2" s="51"/>
      <c r="G2" s="52"/>
    </row>
    <row r="3" spans="1:7" s="5" customFormat="1" ht="16.5" thickBot="1" x14ac:dyDescent="0.25">
      <c r="A3" s="92" t="s">
        <v>43</v>
      </c>
      <c r="B3" s="11"/>
      <c r="C3" s="345"/>
      <c r="D3" s="346"/>
      <c r="E3" s="347"/>
      <c r="F3" s="9"/>
      <c r="G3" s="9"/>
    </row>
    <row r="4" spans="1:7" ht="18" customHeight="1" thickBot="1" x14ac:dyDescent="0.25">
      <c r="A4" s="92" t="s">
        <v>44</v>
      </c>
      <c r="C4" s="367"/>
      <c r="D4" s="365"/>
      <c r="E4" s="366"/>
      <c r="G4" s="54"/>
    </row>
    <row r="5" spans="1:7" ht="18" customHeight="1" thickBot="1" x14ac:dyDescent="0.25">
      <c r="A5" s="94" t="s">
        <v>33</v>
      </c>
      <c r="C5" s="367"/>
      <c r="D5" s="365"/>
      <c r="E5" s="366"/>
    </row>
    <row r="6" spans="1:7" ht="18" customHeight="1" thickBot="1" x14ac:dyDescent="0.25">
      <c r="A6" s="94" t="s">
        <v>45</v>
      </c>
      <c r="C6" s="367"/>
      <c r="D6" s="360"/>
      <c r="E6" s="361"/>
    </row>
    <row r="7" spans="1:7" ht="18" customHeight="1" thickBot="1" x14ac:dyDescent="0.25">
      <c r="A7" s="95" t="s">
        <v>21</v>
      </c>
      <c r="C7" s="367"/>
      <c r="D7" s="360"/>
      <c r="E7" s="361"/>
    </row>
    <row r="8" spans="1:7" ht="18" customHeight="1" thickBot="1" x14ac:dyDescent="0.25">
      <c r="B8" s="56"/>
      <c r="F8" s="341" t="s">
        <v>113</v>
      </c>
      <c r="G8" s="341"/>
    </row>
    <row r="9" spans="1:7" s="53" customFormat="1" ht="30" customHeight="1" thickBot="1" x14ac:dyDescent="0.3">
      <c r="A9" s="16" t="s">
        <v>47</v>
      </c>
      <c r="B9" s="17"/>
      <c r="C9" s="18"/>
      <c r="D9" s="18"/>
      <c r="E9" s="18"/>
      <c r="F9" s="19" t="s">
        <v>189</v>
      </c>
      <c r="G9" s="20" t="s">
        <v>48</v>
      </c>
    </row>
    <row r="10" spans="1:7" s="53" customFormat="1" ht="44.25" customHeight="1" x14ac:dyDescent="0.25">
      <c r="A10" s="21" t="s">
        <v>49</v>
      </c>
      <c r="B10" s="107"/>
      <c r="C10" s="22" t="s">
        <v>185</v>
      </c>
      <c r="D10" s="22" t="s">
        <v>186</v>
      </c>
      <c r="E10" s="23" t="s">
        <v>188</v>
      </c>
      <c r="F10" s="248">
        <f>+F21+F35</f>
        <v>0</v>
      </c>
      <c r="G10" s="249">
        <f>+G21+G35</f>
        <v>0</v>
      </c>
    </row>
    <row r="11" spans="1:7" ht="20.100000000000001" customHeight="1" x14ac:dyDescent="0.25">
      <c r="A11" s="330" t="s">
        <v>50</v>
      </c>
      <c r="B11" s="112" t="s">
        <v>69</v>
      </c>
      <c r="C11" s="319" t="s">
        <v>67</v>
      </c>
      <c r="D11" s="320"/>
      <c r="E11" s="321"/>
      <c r="F11" s="218"/>
      <c r="G11" s="219"/>
    </row>
    <row r="12" spans="1:7" ht="20.100000000000001" customHeight="1" x14ac:dyDescent="0.25">
      <c r="A12" s="331"/>
      <c r="B12" s="324" t="s">
        <v>195</v>
      </c>
      <c r="C12" s="215"/>
      <c r="D12" s="216"/>
      <c r="E12" s="217"/>
      <c r="F12" s="218">
        <f t="shared" ref="F12:F20" si="0">D12*E12</f>
        <v>0</v>
      </c>
      <c r="G12" s="219"/>
    </row>
    <row r="13" spans="1:7" ht="20.100000000000001" customHeight="1" x14ac:dyDescent="0.25">
      <c r="A13" s="331"/>
      <c r="B13" s="324"/>
      <c r="C13" s="215"/>
      <c r="D13" s="216"/>
      <c r="E13" s="217"/>
      <c r="F13" s="218">
        <f t="shared" si="0"/>
        <v>0</v>
      </c>
      <c r="G13" s="219"/>
    </row>
    <row r="14" spans="1:7" ht="20.100000000000001" customHeight="1" x14ac:dyDescent="0.25">
      <c r="A14" s="331"/>
      <c r="B14" s="325"/>
      <c r="C14" s="215"/>
      <c r="D14" s="216"/>
      <c r="E14" s="217"/>
      <c r="F14" s="218">
        <f t="shared" si="0"/>
        <v>0</v>
      </c>
      <c r="G14" s="219"/>
    </row>
    <row r="15" spans="1:7" ht="20.100000000000001" customHeight="1" x14ac:dyDescent="0.25">
      <c r="A15" s="332"/>
      <c r="B15" s="329" t="s">
        <v>196</v>
      </c>
      <c r="C15" s="220"/>
      <c r="D15" s="220"/>
      <c r="E15" s="221"/>
      <c r="F15" s="222">
        <f t="shared" si="0"/>
        <v>0</v>
      </c>
      <c r="G15" s="219"/>
    </row>
    <row r="16" spans="1:7" ht="20.100000000000001" customHeight="1" x14ac:dyDescent="0.25">
      <c r="A16" s="331"/>
      <c r="B16" s="324"/>
      <c r="C16" s="223"/>
      <c r="D16" s="220"/>
      <c r="E16" s="221"/>
      <c r="F16" s="222">
        <f t="shared" si="0"/>
        <v>0</v>
      </c>
      <c r="G16" s="219"/>
    </row>
    <row r="17" spans="1:7" ht="20.100000000000001" customHeight="1" x14ac:dyDescent="0.25">
      <c r="A17" s="331"/>
      <c r="B17" s="324"/>
      <c r="C17" s="223"/>
      <c r="D17" s="220"/>
      <c r="E17" s="221"/>
      <c r="F17" s="222">
        <f t="shared" si="0"/>
        <v>0</v>
      </c>
      <c r="G17" s="219"/>
    </row>
    <row r="18" spans="1:7" ht="20.100000000000001" customHeight="1" x14ac:dyDescent="0.2">
      <c r="A18" s="331"/>
      <c r="B18" s="329" t="s">
        <v>197</v>
      </c>
      <c r="C18" s="223"/>
      <c r="D18" s="224"/>
      <c r="E18" s="224"/>
      <c r="F18" s="222">
        <f t="shared" si="0"/>
        <v>0</v>
      </c>
      <c r="G18" s="225"/>
    </row>
    <row r="19" spans="1:7" ht="20.100000000000001" customHeight="1" x14ac:dyDescent="0.25">
      <c r="A19" s="331"/>
      <c r="B19" s="324"/>
      <c r="C19" s="223"/>
      <c r="D19" s="220"/>
      <c r="E19" s="221"/>
      <c r="F19" s="222">
        <f t="shared" si="0"/>
        <v>0</v>
      </c>
      <c r="G19" s="225"/>
    </row>
    <row r="20" spans="1:7" ht="20.100000000000001" customHeight="1" x14ac:dyDescent="0.25">
      <c r="A20" s="332"/>
      <c r="B20" s="324"/>
      <c r="C20" s="220"/>
      <c r="D20" s="220"/>
      <c r="E20" s="221"/>
      <c r="F20" s="222">
        <f t="shared" si="0"/>
        <v>0</v>
      </c>
      <c r="G20" s="225"/>
    </row>
    <row r="21" spans="1:7" ht="20.100000000000001" customHeight="1" x14ac:dyDescent="0.2">
      <c r="A21" s="332"/>
      <c r="B21" s="114"/>
      <c r="C21" s="226" t="s">
        <v>51</v>
      </c>
      <c r="D21" s="227">
        <f>SUM(D11:D20)</f>
        <v>0</v>
      </c>
      <c r="E21" s="227">
        <f>SUM(E11:E20)</f>
        <v>0</v>
      </c>
      <c r="F21" s="228">
        <f>SUM(F11:F20)</f>
        <v>0</v>
      </c>
      <c r="G21" s="229">
        <f>SUM(G11:G20)</f>
        <v>0</v>
      </c>
    </row>
    <row r="22" spans="1:7" ht="20.100000000000001" customHeight="1" x14ac:dyDescent="0.2">
      <c r="A22" s="332"/>
      <c r="B22" s="113"/>
      <c r="C22" s="319" t="s">
        <v>68</v>
      </c>
      <c r="D22" s="320"/>
      <c r="E22" s="321"/>
      <c r="F22" s="104"/>
      <c r="G22" s="109"/>
    </row>
    <row r="23" spans="1:7" ht="20.100000000000001" customHeight="1" x14ac:dyDescent="0.2">
      <c r="A23" s="332"/>
      <c r="B23" s="326" t="s">
        <v>199</v>
      </c>
      <c r="C23" s="224"/>
      <c r="D23" s="224"/>
      <c r="E23" s="224"/>
      <c r="F23" s="230">
        <f t="shared" ref="F23:F34" si="1">D23*E23</f>
        <v>0</v>
      </c>
      <c r="G23" s="231"/>
    </row>
    <row r="24" spans="1:7" ht="20.100000000000001" customHeight="1" x14ac:dyDescent="0.2">
      <c r="A24" s="332"/>
      <c r="B24" s="327"/>
      <c r="C24" s="224"/>
      <c r="D24" s="224"/>
      <c r="E24" s="224"/>
      <c r="F24" s="230">
        <f t="shared" si="1"/>
        <v>0</v>
      </c>
      <c r="G24" s="231"/>
    </row>
    <row r="25" spans="1:7" ht="20.100000000000001" customHeight="1" x14ac:dyDescent="0.2">
      <c r="A25" s="332"/>
      <c r="B25" s="328"/>
      <c r="C25" s="224"/>
      <c r="D25" s="224"/>
      <c r="E25" s="224"/>
      <c r="F25" s="230">
        <f t="shared" si="1"/>
        <v>0</v>
      </c>
      <c r="G25" s="231"/>
    </row>
    <row r="26" spans="1:7" ht="20.100000000000001" customHeight="1" x14ac:dyDescent="0.2">
      <c r="A26" s="332"/>
      <c r="B26" s="329" t="s">
        <v>201</v>
      </c>
      <c r="C26" s="224"/>
      <c r="D26" s="224"/>
      <c r="E26" s="224"/>
      <c r="F26" s="222">
        <f t="shared" si="1"/>
        <v>0</v>
      </c>
      <c r="G26" s="225"/>
    </row>
    <row r="27" spans="1:7" ht="20.100000000000001" customHeight="1" x14ac:dyDescent="0.2">
      <c r="A27" s="332"/>
      <c r="B27" s="324"/>
      <c r="C27" s="224"/>
      <c r="D27" s="224"/>
      <c r="E27" s="224"/>
      <c r="F27" s="222">
        <f t="shared" si="1"/>
        <v>0</v>
      </c>
      <c r="G27" s="225"/>
    </row>
    <row r="28" spans="1:7" ht="20.100000000000001" customHeight="1" x14ac:dyDescent="0.2">
      <c r="A28" s="332"/>
      <c r="B28" s="324"/>
      <c r="C28" s="224"/>
      <c r="D28" s="224"/>
      <c r="E28" s="224"/>
      <c r="F28" s="222">
        <f t="shared" si="1"/>
        <v>0</v>
      </c>
      <c r="G28" s="225"/>
    </row>
    <row r="29" spans="1:7" ht="20.100000000000001" customHeight="1" x14ac:dyDescent="0.2">
      <c r="A29" s="331"/>
      <c r="B29" s="326" t="s">
        <v>200</v>
      </c>
      <c r="C29" s="232"/>
      <c r="D29" s="224"/>
      <c r="E29" s="224"/>
      <c r="F29" s="233">
        <f t="shared" si="1"/>
        <v>0</v>
      </c>
      <c r="G29" s="231"/>
    </row>
    <row r="30" spans="1:7" ht="20.100000000000001" customHeight="1" x14ac:dyDescent="0.2">
      <c r="A30" s="331"/>
      <c r="B30" s="327"/>
      <c r="C30" s="232"/>
      <c r="D30" s="224"/>
      <c r="E30" s="224"/>
      <c r="F30" s="233">
        <f t="shared" si="1"/>
        <v>0</v>
      </c>
      <c r="G30" s="231"/>
    </row>
    <row r="31" spans="1:7" ht="20.100000000000001" customHeight="1" x14ac:dyDescent="0.2">
      <c r="A31" s="331"/>
      <c r="B31" s="328"/>
      <c r="C31" s="232"/>
      <c r="D31" s="224"/>
      <c r="E31" s="224"/>
      <c r="F31" s="233">
        <f t="shared" si="1"/>
        <v>0</v>
      </c>
      <c r="G31" s="231"/>
    </row>
    <row r="32" spans="1:7" ht="20.100000000000001" customHeight="1" x14ac:dyDescent="0.2">
      <c r="A32" s="332"/>
      <c r="B32" s="329" t="s">
        <v>202</v>
      </c>
      <c r="C32" s="224"/>
      <c r="D32" s="224"/>
      <c r="E32" s="224"/>
      <c r="F32" s="233">
        <f t="shared" si="1"/>
        <v>0</v>
      </c>
      <c r="G32" s="225"/>
    </row>
    <row r="33" spans="1:7" ht="20.100000000000001" customHeight="1" x14ac:dyDescent="0.2">
      <c r="A33" s="332"/>
      <c r="B33" s="324"/>
      <c r="C33" s="234"/>
      <c r="D33" s="234"/>
      <c r="E33" s="234"/>
      <c r="F33" s="233">
        <f t="shared" si="1"/>
        <v>0</v>
      </c>
      <c r="G33" s="235"/>
    </row>
    <row r="34" spans="1:7" ht="20.100000000000001" customHeight="1" x14ac:dyDescent="0.2">
      <c r="A34" s="332"/>
      <c r="B34" s="324"/>
      <c r="C34" s="234"/>
      <c r="D34" s="234"/>
      <c r="E34" s="234"/>
      <c r="F34" s="233">
        <f t="shared" si="1"/>
        <v>0</v>
      </c>
      <c r="G34" s="236"/>
    </row>
    <row r="35" spans="1:7" ht="24.95" customHeight="1" thickBot="1" x14ac:dyDescent="0.25">
      <c r="A35" s="332"/>
      <c r="B35" s="115"/>
      <c r="C35" s="237" t="s">
        <v>51</v>
      </c>
      <c r="D35" s="237">
        <f>SUM(D22:D32)</f>
        <v>0</v>
      </c>
      <c r="E35" s="237">
        <f>SUM(E22:E32)</f>
        <v>0</v>
      </c>
      <c r="F35" s="238">
        <f>SUM(F22:F34)</f>
        <v>0</v>
      </c>
      <c r="G35" s="239">
        <f>SUM(G22:G34)</f>
        <v>0</v>
      </c>
    </row>
    <row r="36" spans="1:7" ht="24.95" customHeight="1" x14ac:dyDescent="0.2">
      <c r="A36" s="116" t="s">
        <v>203</v>
      </c>
      <c r="B36" s="117"/>
      <c r="C36" s="117"/>
      <c r="D36" s="117"/>
      <c r="E36" s="118"/>
      <c r="F36" s="240"/>
      <c r="G36" s="225"/>
    </row>
    <row r="37" spans="1:7" ht="24.95" customHeight="1" x14ac:dyDescent="0.2">
      <c r="A37" s="24" t="s">
        <v>52</v>
      </c>
      <c r="B37" s="25"/>
      <c r="C37" s="25"/>
      <c r="D37" s="25"/>
      <c r="E37" s="119"/>
      <c r="F37" s="240"/>
      <c r="G37" s="225"/>
    </row>
    <row r="38" spans="1:7" ht="24.95" customHeight="1" x14ac:dyDescent="0.2">
      <c r="A38" s="26" t="s">
        <v>204</v>
      </c>
      <c r="B38" s="27"/>
      <c r="C38" s="27"/>
      <c r="D38" s="27"/>
      <c r="E38" s="120"/>
      <c r="F38" s="240"/>
      <c r="G38" s="225"/>
    </row>
    <row r="39" spans="1:7" ht="24.95" customHeight="1" x14ac:dyDescent="0.2">
      <c r="A39" s="26" t="s">
        <v>205</v>
      </c>
      <c r="B39" s="27"/>
      <c r="C39" s="27"/>
      <c r="D39" s="27"/>
      <c r="E39" s="120"/>
      <c r="F39" s="240"/>
      <c r="G39" s="225"/>
    </row>
    <row r="40" spans="1:7" ht="24.95" customHeight="1" thickBot="1" x14ac:dyDescent="0.25">
      <c r="A40" s="28" t="s">
        <v>219</v>
      </c>
      <c r="B40" s="29"/>
      <c r="C40" s="29"/>
      <c r="D40" s="29"/>
      <c r="E40" s="121"/>
      <c r="F40" s="240"/>
      <c r="G40" s="225"/>
    </row>
    <row r="41" spans="1:7" ht="24.95" customHeight="1" thickBot="1" x14ac:dyDescent="0.25">
      <c r="A41" s="30" t="s">
        <v>53</v>
      </c>
      <c r="B41" s="31"/>
      <c r="C41" s="31"/>
      <c r="D41" s="31"/>
      <c r="E41" s="122"/>
      <c r="F41" s="241">
        <f>SUM(F36:F40)+F10</f>
        <v>0</v>
      </c>
      <c r="G41" s="242">
        <f>SUM(G36:G40)+G10</f>
        <v>0</v>
      </c>
    </row>
    <row r="42" spans="1:7" ht="24.95" customHeight="1" thickBot="1" x14ac:dyDescent="0.25">
      <c r="A42" s="5"/>
      <c r="B42" s="32"/>
      <c r="C42" s="32"/>
      <c r="D42" s="32"/>
      <c r="E42" s="33" t="s">
        <v>54</v>
      </c>
      <c r="F42" s="243" t="e">
        <f>G41/F41</f>
        <v>#DIV/0!</v>
      </c>
      <c r="G42" s="34"/>
    </row>
    <row r="43" spans="1:7" ht="13.5" thickBot="1" x14ac:dyDescent="0.25"/>
    <row r="44" spans="1:7" s="5" customFormat="1" ht="24.95" customHeight="1" thickBot="1" x14ac:dyDescent="0.25">
      <c r="A44" s="316" t="s">
        <v>210</v>
      </c>
      <c r="B44" s="317"/>
      <c r="C44" s="317"/>
      <c r="D44" s="317"/>
      <c r="E44" s="318"/>
      <c r="F44" s="37"/>
      <c r="G44" s="13"/>
    </row>
    <row r="45" spans="1:7" s="5" customFormat="1" ht="26.25" thickBot="1" x14ac:dyDescent="0.25">
      <c r="A45" s="337" t="s">
        <v>17</v>
      </c>
      <c r="B45" s="338"/>
      <c r="C45" s="38" t="s">
        <v>18</v>
      </c>
      <c r="D45" s="38" t="s">
        <v>19</v>
      </c>
      <c r="E45" s="39" t="s">
        <v>20</v>
      </c>
      <c r="F45" s="3"/>
      <c r="G45" s="13"/>
    </row>
    <row r="46" spans="1:7" s="42" customFormat="1" ht="24.95" customHeight="1" x14ac:dyDescent="0.2">
      <c r="A46" s="339"/>
      <c r="B46" s="340"/>
      <c r="C46" s="40"/>
      <c r="D46" s="244"/>
      <c r="E46" s="41"/>
      <c r="G46" s="43"/>
    </row>
    <row r="47" spans="1:7" s="42" customFormat="1" ht="24.95" customHeight="1" x14ac:dyDescent="0.2">
      <c r="A47" s="322"/>
      <c r="B47" s="323"/>
      <c r="C47" s="44"/>
      <c r="D47" s="245"/>
      <c r="E47" s="45"/>
      <c r="G47" s="43"/>
    </row>
    <row r="48" spans="1:7" s="42" customFormat="1" ht="24.95" customHeight="1" x14ac:dyDescent="0.2">
      <c r="A48" s="322"/>
      <c r="B48" s="323"/>
      <c r="C48" s="44"/>
      <c r="D48" s="245"/>
      <c r="E48" s="45"/>
      <c r="G48" s="43"/>
    </row>
    <row r="49" spans="1:7" s="42" customFormat="1" ht="24.95" customHeight="1" x14ac:dyDescent="0.2">
      <c r="A49" s="322"/>
      <c r="B49" s="323"/>
      <c r="C49" s="44"/>
      <c r="D49" s="245"/>
      <c r="E49" s="45"/>
      <c r="G49" s="43"/>
    </row>
    <row r="50" spans="1:7" s="42" customFormat="1" ht="24.95" customHeight="1" thickBot="1" x14ac:dyDescent="0.25">
      <c r="A50" s="333"/>
      <c r="B50" s="334"/>
      <c r="C50" s="46"/>
      <c r="D50" s="246"/>
      <c r="E50" s="47"/>
      <c r="G50" s="43"/>
    </row>
    <row r="51" spans="1:7" s="5" customFormat="1" ht="24.95" customHeight="1" thickBot="1" x14ac:dyDescent="0.25">
      <c r="A51" s="335" t="s">
        <v>51</v>
      </c>
      <c r="B51" s="336"/>
      <c r="C51" s="48"/>
      <c r="D51" s="247">
        <f>SUM(D46:D50)</f>
        <v>0</v>
      </c>
      <c r="E51" s="49"/>
      <c r="G51" s="13"/>
    </row>
    <row r="52" spans="1:7" ht="23.25" customHeight="1" thickBot="1" x14ac:dyDescent="0.25"/>
    <row r="53" spans="1:7" ht="54.75" customHeight="1" x14ac:dyDescent="0.2">
      <c r="D53" s="299" t="s">
        <v>100</v>
      </c>
      <c r="E53" s="300"/>
      <c r="F53" s="300"/>
      <c r="G53" s="301"/>
    </row>
    <row r="54" spans="1:7" ht="39" customHeight="1" thickBot="1" x14ac:dyDescent="0.25">
      <c r="D54" s="302"/>
      <c r="E54" s="303"/>
      <c r="F54" s="303"/>
      <c r="G54" s="304"/>
    </row>
    <row r="55" spans="1:7" ht="39" customHeight="1" x14ac:dyDescent="0.2">
      <c r="D55" s="131"/>
      <c r="E55" s="131"/>
      <c r="F55" s="131"/>
      <c r="G55" s="131"/>
    </row>
    <row r="56" spans="1:7" ht="39" customHeight="1" thickBot="1" x14ac:dyDescent="0.25">
      <c r="A56" s="314" t="s">
        <v>206</v>
      </c>
      <c r="B56" s="315"/>
      <c r="C56" s="315"/>
      <c r="D56" s="315"/>
      <c r="E56" s="315"/>
      <c r="F56" s="315"/>
      <c r="G56" s="315"/>
    </row>
    <row r="57" spans="1:7" ht="39" customHeight="1" thickBot="1" x14ac:dyDescent="0.25">
      <c r="A57" s="308" t="s">
        <v>92</v>
      </c>
      <c r="B57" s="309"/>
      <c r="C57" s="309"/>
      <c r="D57" s="309"/>
      <c r="E57" s="309"/>
      <c r="F57" s="309"/>
      <c r="G57" s="310"/>
    </row>
    <row r="58" spans="1:7" ht="140.1" customHeight="1" thickBot="1" x14ac:dyDescent="0.25">
      <c r="A58" s="305"/>
      <c r="B58" s="306"/>
      <c r="C58" s="306"/>
      <c r="D58" s="306"/>
      <c r="E58" s="306"/>
      <c r="F58" s="306"/>
      <c r="G58" s="307"/>
    </row>
    <row r="59" spans="1:7" ht="39" customHeight="1" thickBot="1" x14ac:dyDescent="0.25">
      <c r="A59" s="296" t="s">
        <v>93</v>
      </c>
      <c r="B59" s="297"/>
      <c r="C59" s="297"/>
      <c r="D59" s="297"/>
      <c r="E59" s="297"/>
      <c r="F59" s="297"/>
      <c r="G59" s="298"/>
    </row>
    <row r="60" spans="1:7" ht="140.1" customHeight="1" thickBot="1" x14ac:dyDescent="0.25">
      <c r="A60" s="305"/>
      <c r="B60" s="306"/>
      <c r="C60" s="306"/>
      <c r="D60" s="306"/>
      <c r="E60" s="306"/>
      <c r="F60" s="306"/>
      <c r="G60" s="307"/>
    </row>
    <row r="61" spans="1:7" ht="39" customHeight="1" thickBot="1" x14ac:dyDescent="0.25">
      <c r="A61" s="311" t="s">
        <v>91</v>
      </c>
      <c r="B61" s="312"/>
      <c r="C61" s="312"/>
      <c r="D61" s="312"/>
      <c r="E61" s="312"/>
      <c r="F61" s="312"/>
      <c r="G61" s="313"/>
    </row>
    <row r="62" spans="1:7" ht="140.1" customHeight="1" thickBot="1" x14ac:dyDescent="0.25">
      <c r="A62" s="305"/>
      <c r="B62" s="306"/>
      <c r="C62" s="306"/>
      <c r="D62" s="306"/>
      <c r="E62" s="306"/>
      <c r="F62" s="306"/>
      <c r="G62" s="307"/>
    </row>
    <row r="63" spans="1:7" ht="39" customHeight="1" thickBot="1" x14ac:dyDescent="0.25">
      <c r="A63" s="308" t="s">
        <v>94</v>
      </c>
      <c r="B63" s="309"/>
      <c r="C63" s="309"/>
      <c r="D63" s="309"/>
      <c r="E63" s="309"/>
      <c r="F63" s="309"/>
      <c r="G63" s="310"/>
    </row>
    <row r="64" spans="1:7" ht="140.1" customHeight="1" thickBot="1" x14ac:dyDescent="0.25">
      <c r="A64" s="305"/>
      <c r="B64" s="306"/>
      <c r="C64" s="306"/>
      <c r="D64" s="306"/>
      <c r="E64" s="306"/>
      <c r="F64" s="306"/>
      <c r="G64" s="307"/>
    </row>
    <row r="65" spans="1:7" ht="39" customHeight="1" thickBot="1" x14ac:dyDescent="0.25">
      <c r="A65" s="308" t="s">
        <v>95</v>
      </c>
      <c r="B65" s="309"/>
      <c r="C65" s="309"/>
      <c r="D65" s="309"/>
      <c r="E65" s="309"/>
      <c r="F65" s="309"/>
      <c r="G65" s="310"/>
    </row>
    <row r="66" spans="1:7" ht="140.1" customHeight="1" thickBot="1" x14ac:dyDescent="0.25">
      <c r="A66" s="305"/>
      <c r="B66" s="306"/>
      <c r="C66" s="306"/>
      <c r="D66" s="306"/>
      <c r="E66" s="306"/>
      <c r="F66" s="306"/>
      <c r="G66" s="307"/>
    </row>
  </sheetData>
  <customSheetViews>
    <customSheetView guid="{05A4635C-9AA5-4788-AE33-0D2B48B9581F}" showPageBreaks="1" showGridLines="0" fitToPage="1" printArea="1" view="pageBreakPreview" topLeftCell="A22">
      <selection activeCell="A40" sqref="A40"/>
      <pageMargins left="0.2" right="0.21" top="0.56000000000000005" bottom="0.51" header="0.31" footer="0.28000000000000003"/>
      <printOptions horizontalCentered="1"/>
      <pageSetup paperSize="9" scale="58" orientation="portrait" r:id="rId1"/>
      <headerFooter alignWithMargins="0">
        <oddFooter>&amp;C&amp;P/&amp;N&amp;R&amp;9&amp;A</oddFooter>
      </headerFooter>
    </customSheetView>
  </customSheetViews>
  <mergeCells count="38">
    <mergeCell ref="F8:G8"/>
    <mergeCell ref="A50:B50"/>
    <mergeCell ref="A51:B51"/>
    <mergeCell ref="A47:B47"/>
    <mergeCell ref="A48:B48"/>
    <mergeCell ref="A49:B49"/>
    <mergeCell ref="B32:B34"/>
    <mergeCell ref="B23:B25"/>
    <mergeCell ref="A44:E44"/>
    <mergeCell ref="A45:B45"/>
    <mergeCell ref="A46:B46"/>
    <mergeCell ref="D53:G53"/>
    <mergeCell ref="D54:G54"/>
    <mergeCell ref="A1:G1"/>
    <mergeCell ref="C4:E4"/>
    <mergeCell ref="C5:E5"/>
    <mergeCell ref="C6:E6"/>
    <mergeCell ref="C3:E3"/>
    <mergeCell ref="C7:E7"/>
    <mergeCell ref="A11:A35"/>
    <mergeCell ref="C11:E11"/>
    <mergeCell ref="B12:B14"/>
    <mergeCell ref="B15:B17"/>
    <mergeCell ref="B18:B20"/>
    <mergeCell ref="C22:E22"/>
    <mergeCell ref="B26:B28"/>
    <mergeCell ref="B29:B31"/>
    <mergeCell ref="A56:G56"/>
    <mergeCell ref="A57:G57"/>
    <mergeCell ref="A58:G58"/>
    <mergeCell ref="A59:G59"/>
    <mergeCell ref="A60:G60"/>
    <mergeCell ref="A66:G66"/>
    <mergeCell ref="A61:G61"/>
    <mergeCell ref="A62:G62"/>
    <mergeCell ref="A63:G63"/>
    <mergeCell ref="A64:G64"/>
    <mergeCell ref="A65:G65"/>
  </mergeCells>
  <phoneticPr fontId="29" type="noConversion"/>
  <conditionalFormatting sqref="G11:G16">
    <cfRule type="expression" dxfId="6" priority="1" stopIfTrue="1">
      <formula>($C$3="Autre organisme privé")</formula>
    </cfRule>
  </conditionalFormatting>
  <dataValidations xWindow="408" yWindow="426" count="9">
    <dataValidation allowBlank="1" showInputMessage="1" showErrorMessage="1" prompt="Merci de contacter le(s) service(s) des ressouces humaines concerné(s) pour obtenir les grilles salariales nécessaire à la réalisation de cette estimation" sqref="E23:E34 E12:E20 B12:B19 B23 B26:B29 B32:B34"/>
    <dataValidation allowBlank="1" showErrorMessage="1" prompt="Le financement de personnel permanent n'est pas autorisé." sqref="G11:G17"/>
    <dataValidation type="decimal" allowBlank="1" showInputMessage="1" showErrorMessage="1" error="L'aide demandée ne peut supérieure au coût complet du projet par ligne" sqref="G36:G40 G22:G34">
      <formula1>0</formula1>
      <formula2>F22</formula2>
    </dataValidation>
    <dataValidation allowBlank="1" showInputMessage="1" showErrorMessage="1" prompt="Merci d'indiquer le nom complet du financeur" sqref="A51:B51"/>
    <dataValidation allowBlank="1" showErrorMessage="1" prompt="Merci de contacter le(s) service(s) des ressouces humaines concerné(s) pour obtenir les grilles salariales nécessaire à la réalisation de cette estimation" sqref="B11 B21:B22"/>
    <dataValidation type="decimal" allowBlank="1" showErrorMessage="1" error="L'aide demandée ne peut supérieure au coût complet du projet par ligne" prompt="Le financement de personnel permanent n'est pas autorisé." sqref="G18:G20">
      <formula1>0</formula1>
      <formula2>F18</formula2>
    </dataValidation>
    <dataValidation type="list" allowBlank="1" showInputMessage="1" showErrorMessage="1" sqref="C46:C50">
      <formula1>financeurs</formula1>
    </dataValidation>
    <dataValidation type="list" allowBlank="1" showInputMessage="1" showErrorMessage="1" sqref="E46:E50">
      <formula1>etats</formula1>
    </dataValidation>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46:B50"/>
  </dataValidations>
  <printOptions horizontalCentered="1"/>
  <pageMargins left="0.19685039370078741" right="0.19685039370078741" top="0.35433070866141736" bottom="0.31496062992125984" header="0.31496062992125984" footer="0.27559055118110237"/>
  <pageSetup paperSize="9" scale="64" fitToHeight="0" orientation="portrait" r:id="rId2"/>
  <headerFooter alignWithMargins="0">
    <oddFooter>&amp;C&amp;P/&amp;N&amp;R&amp;9&amp;A</oddFooter>
  </headerFooter>
  <legacyDrawing r:id="rId3"/>
  <extLst>
    <ext xmlns:x14="http://schemas.microsoft.com/office/spreadsheetml/2009/9/main" uri="{CCE6A557-97BC-4b89-ADB6-D9C93CAAB3DF}">
      <x14:dataValidations xmlns:xm="http://schemas.microsoft.com/office/excel/2006/main" xWindow="408" yWindow="426" count="1">
        <x14:dataValidation type="list" allowBlank="1" showInputMessage="1" showErrorMessage="1">
          <x14:formula1>
            <xm:f>'NE PAS SUPPRIMER Gestion liste'!$A$2:$A$6</xm:f>
          </x14:formula1>
          <xm:sqref>C3:E3</xm:sqref>
        </x14:dataValidation>
      </x14:dataValidations>
    </ext>
    <ext xmlns:mx="http://schemas.microsoft.com/office/mac/excel/2008/main" uri="{64002731-A6B0-56B0-2670-7721B7C09600}">
      <mx:PLV Mode="0" OnePage="0" WScale="57"/>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pageSetUpPr fitToPage="1"/>
  </sheetPr>
  <dimension ref="A1:G67"/>
  <sheetViews>
    <sheetView showGridLines="0" zoomScale="70" zoomScaleNormal="70" zoomScaleSheetLayoutView="100" workbookViewId="0">
      <selection sqref="A1:G1"/>
    </sheetView>
  </sheetViews>
  <sheetFormatPr baseColWidth="10" defaultColWidth="10.85546875" defaultRowHeight="12.75" x14ac:dyDescent="0.2"/>
  <cols>
    <col min="1" max="1" width="5.140625" style="2" customWidth="1"/>
    <col min="2" max="2" width="49.42578125" style="53" customWidth="1"/>
    <col min="3" max="3" width="27.42578125" style="2" customWidth="1"/>
    <col min="4" max="5" width="18.7109375" style="2" customWidth="1"/>
    <col min="6" max="6" width="22.42578125" style="2" customWidth="1"/>
    <col min="7" max="7" width="18.7109375" style="55" customWidth="1"/>
    <col min="8" max="16384" width="10.85546875" style="2"/>
  </cols>
  <sheetData>
    <row r="1" spans="1:7" ht="52.5" customHeight="1" thickBot="1" x14ac:dyDescent="0.25">
      <c r="A1" s="362" t="s">
        <v>177</v>
      </c>
      <c r="B1" s="363"/>
      <c r="C1" s="363"/>
      <c r="D1" s="363"/>
      <c r="E1" s="363"/>
      <c r="F1" s="363"/>
      <c r="G1" s="364"/>
    </row>
    <row r="2" spans="1:7" ht="20.100000000000001" customHeight="1" x14ac:dyDescent="0.2">
      <c r="A2" s="50"/>
      <c r="B2" s="51"/>
      <c r="C2" s="51"/>
      <c r="D2" s="51"/>
      <c r="E2" s="51"/>
      <c r="F2" s="51"/>
      <c r="G2" s="52"/>
    </row>
    <row r="3" spans="1:7" ht="20.100000000000001" customHeight="1" thickBot="1" x14ac:dyDescent="0.25">
      <c r="A3" s="92" t="s">
        <v>43</v>
      </c>
      <c r="B3" s="11"/>
      <c r="C3" s="345"/>
      <c r="D3" s="346"/>
      <c r="E3" s="346"/>
      <c r="F3" s="51"/>
      <c r="G3" s="52"/>
    </row>
    <row r="4" spans="1:7" ht="18" customHeight="1" thickBot="1" x14ac:dyDescent="0.25">
      <c r="A4" s="92" t="s">
        <v>44</v>
      </c>
      <c r="C4" s="367"/>
      <c r="D4" s="365"/>
      <c r="E4" s="366"/>
      <c r="G4" s="54"/>
    </row>
    <row r="5" spans="1:7" ht="18" customHeight="1" thickBot="1" x14ac:dyDescent="0.25">
      <c r="A5" s="94" t="s">
        <v>32</v>
      </c>
      <c r="C5" s="359"/>
      <c r="D5" s="368"/>
      <c r="E5" s="369"/>
    </row>
    <row r="6" spans="1:7" ht="18" customHeight="1" thickBot="1" x14ac:dyDescent="0.25">
      <c r="A6" s="94" t="s">
        <v>45</v>
      </c>
      <c r="C6" s="359"/>
      <c r="D6" s="360"/>
      <c r="E6" s="361"/>
    </row>
    <row r="7" spans="1:7" ht="18" customHeight="1" thickBot="1" x14ac:dyDescent="0.25">
      <c r="A7" s="95" t="s">
        <v>21</v>
      </c>
      <c r="C7" s="359"/>
      <c r="D7" s="360"/>
      <c r="E7" s="361"/>
    </row>
    <row r="8" spans="1:7" ht="18" customHeight="1" thickBot="1" x14ac:dyDescent="0.25">
      <c r="B8" s="56"/>
      <c r="F8" s="341" t="s">
        <v>113</v>
      </c>
      <c r="G8" s="341"/>
    </row>
    <row r="9" spans="1:7" s="53" customFormat="1" ht="30" customHeight="1" thickBot="1" x14ac:dyDescent="0.3">
      <c r="A9" s="16" t="s">
        <v>47</v>
      </c>
      <c r="B9" s="17"/>
      <c r="C9" s="18"/>
      <c r="D9" s="18"/>
      <c r="E9" s="18"/>
      <c r="F9" s="19" t="s">
        <v>189</v>
      </c>
      <c r="G9" s="20" t="s">
        <v>48</v>
      </c>
    </row>
    <row r="10" spans="1:7" s="53" customFormat="1" ht="44.25" customHeight="1" x14ac:dyDescent="0.25">
      <c r="A10" s="21" t="s">
        <v>49</v>
      </c>
      <c r="B10" s="107"/>
      <c r="C10" s="22" t="s">
        <v>185</v>
      </c>
      <c r="D10" s="22" t="s">
        <v>186</v>
      </c>
      <c r="E10" s="23" t="s">
        <v>188</v>
      </c>
      <c r="F10" s="248">
        <f>+F21+F35</f>
        <v>0</v>
      </c>
      <c r="G10" s="249">
        <f>+G21+G35</f>
        <v>0</v>
      </c>
    </row>
    <row r="11" spans="1:7" ht="20.100000000000001" customHeight="1" x14ac:dyDescent="0.25">
      <c r="A11" s="330" t="s">
        <v>50</v>
      </c>
      <c r="B11" s="112" t="s">
        <v>69</v>
      </c>
      <c r="C11" s="319" t="s">
        <v>67</v>
      </c>
      <c r="D11" s="320"/>
      <c r="E11" s="321"/>
      <c r="F11" s="103"/>
      <c r="G11" s="108"/>
    </row>
    <row r="12" spans="1:7" ht="20.100000000000001" customHeight="1" x14ac:dyDescent="0.25">
      <c r="A12" s="331"/>
      <c r="B12" s="324" t="s">
        <v>195</v>
      </c>
      <c r="C12" s="215"/>
      <c r="D12" s="216"/>
      <c r="E12" s="217"/>
      <c r="F12" s="218">
        <f t="shared" ref="F12:F20" si="0">D12*E12</f>
        <v>0</v>
      </c>
      <c r="G12" s="219"/>
    </row>
    <row r="13" spans="1:7" ht="20.100000000000001" customHeight="1" x14ac:dyDescent="0.25">
      <c r="A13" s="331"/>
      <c r="B13" s="324"/>
      <c r="C13" s="215"/>
      <c r="D13" s="216"/>
      <c r="E13" s="217"/>
      <c r="F13" s="218">
        <f t="shared" si="0"/>
        <v>0</v>
      </c>
      <c r="G13" s="219"/>
    </row>
    <row r="14" spans="1:7" ht="20.100000000000001" customHeight="1" x14ac:dyDescent="0.25">
      <c r="A14" s="331"/>
      <c r="B14" s="325"/>
      <c r="C14" s="215"/>
      <c r="D14" s="216"/>
      <c r="E14" s="217"/>
      <c r="F14" s="218">
        <f t="shared" si="0"/>
        <v>0</v>
      </c>
      <c r="G14" s="219"/>
    </row>
    <row r="15" spans="1:7" ht="20.100000000000001" customHeight="1" x14ac:dyDescent="0.25">
      <c r="A15" s="332"/>
      <c r="B15" s="329" t="s">
        <v>196</v>
      </c>
      <c r="C15" s="220"/>
      <c r="D15" s="220"/>
      <c r="E15" s="221"/>
      <c r="F15" s="222">
        <f t="shared" si="0"/>
        <v>0</v>
      </c>
      <c r="G15" s="219"/>
    </row>
    <row r="16" spans="1:7" ht="20.100000000000001" customHeight="1" x14ac:dyDescent="0.25">
      <c r="A16" s="331"/>
      <c r="B16" s="324"/>
      <c r="C16" s="223"/>
      <c r="D16" s="220"/>
      <c r="E16" s="221"/>
      <c r="F16" s="222">
        <f t="shared" si="0"/>
        <v>0</v>
      </c>
      <c r="G16" s="219"/>
    </row>
    <row r="17" spans="1:7" ht="20.100000000000001" customHeight="1" x14ac:dyDescent="0.25">
      <c r="A17" s="331"/>
      <c r="B17" s="324"/>
      <c r="C17" s="223"/>
      <c r="D17" s="220"/>
      <c r="E17" s="221"/>
      <c r="F17" s="222">
        <f t="shared" si="0"/>
        <v>0</v>
      </c>
      <c r="G17" s="219"/>
    </row>
    <row r="18" spans="1:7" ht="20.100000000000001" customHeight="1" x14ac:dyDescent="0.2">
      <c r="A18" s="331"/>
      <c r="B18" s="329" t="s">
        <v>197</v>
      </c>
      <c r="C18" s="223"/>
      <c r="D18" s="224"/>
      <c r="E18" s="224"/>
      <c r="F18" s="222">
        <f t="shared" si="0"/>
        <v>0</v>
      </c>
      <c r="G18" s="225"/>
    </row>
    <row r="19" spans="1:7" ht="20.100000000000001" customHeight="1" x14ac:dyDescent="0.25">
      <c r="A19" s="331"/>
      <c r="B19" s="324"/>
      <c r="C19" s="223"/>
      <c r="D19" s="220"/>
      <c r="E19" s="221"/>
      <c r="F19" s="222">
        <f t="shared" si="0"/>
        <v>0</v>
      </c>
      <c r="G19" s="225"/>
    </row>
    <row r="20" spans="1:7" ht="20.100000000000001" customHeight="1" x14ac:dyDescent="0.25">
      <c r="A20" s="332"/>
      <c r="B20" s="324"/>
      <c r="C20" s="220"/>
      <c r="D20" s="220"/>
      <c r="E20" s="221"/>
      <c r="F20" s="222">
        <f t="shared" si="0"/>
        <v>0</v>
      </c>
      <c r="G20" s="225"/>
    </row>
    <row r="21" spans="1:7" ht="20.100000000000001" customHeight="1" x14ac:dyDescent="0.2">
      <c r="A21" s="332"/>
      <c r="B21" s="114"/>
      <c r="C21" s="226" t="s">
        <v>51</v>
      </c>
      <c r="D21" s="227">
        <f>SUM(D11:D20)</f>
        <v>0</v>
      </c>
      <c r="E21" s="227">
        <f>SUM(E11:E20)</f>
        <v>0</v>
      </c>
      <c r="F21" s="228">
        <f>SUM(F11:F20)</f>
        <v>0</v>
      </c>
      <c r="G21" s="229">
        <f>SUM(G11:G20)</f>
        <v>0</v>
      </c>
    </row>
    <row r="22" spans="1:7" ht="20.100000000000001" customHeight="1" x14ac:dyDescent="0.2">
      <c r="A22" s="332"/>
      <c r="B22" s="113"/>
      <c r="C22" s="319" t="s">
        <v>68</v>
      </c>
      <c r="D22" s="320"/>
      <c r="E22" s="321"/>
      <c r="F22" s="104"/>
      <c r="G22" s="109"/>
    </row>
    <row r="23" spans="1:7" ht="20.100000000000001" customHeight="1" x14ac:dyDescent="0.2">
      <c r="A23" s="332"/>
      <c r="B23" s="326" t="s">
        <v>199</v>
      </c>
      <c r="C23" s="224"/>
      <c r="D23" s="224"/>
      <c r="E23" s="224"/>
      <c r="F23" s="230">
        <f t="shared" ref="F23:F34" si="1">D23*E23</f>
        <v>0</v>
      </c>
      <c r="G23" s="231"/>
    </row>
    <row r="24" spans="1:7" ht="20.100000000000001" customHeight="1" x14ac:dyDescent="0.2">
      <c r="A24" s="332"/>
      <c r="B24" s="327"/>
      <c r="C24" s="224"/>
      <c r="D24" s="224"/>
      <c r="E24" s="224"/>
      <c r="F24" s="230">
        <f t="shared" si="1"/>
        <v>0</v>
      </c>
      <c r="G24" s="231"/>
    </row>
    <row r="25" spans="1:7" ht="20.100000000000001" customHeight="1" x14ac:dyDescent="0.2">
      <c r="A25" s="332"/>
      <c r="B25" s="328"/>
      <c r="C25" s="224"/>
      <c r="D25" s="224"/>
      <c r="E25" s="224"/>
      <c r="F25" s="230">
        <f t="shared" si="1"/>
        <v>0</v>
      </c>
      <c r="G25" s="231"/>
    </row>
    <row r="26" spans="1:7" ht="20.100000000000001" customHeight="1" x14ac:dyDescent="0.2">
      <c r="A26" s="332"/>
      <c r="B26" s="329" t="s">
        <v>201</v>
      </c>
      <c r="C26" s="224"/>
      <c r="D26" s="224"/>
      <c r="E26" s="224"/>
      <c r="F26" s="222">
        <f t="shared" si="1"/>
        <v>0</v>
      </c>
      <c r="G26" s="225"/>
    </row>
    <row r="27" spans="1:7" ht="20.100000000000001" customHeight="1" x14ac:dyDescent="0.2">
      <c r="A27" s="332"/>
      <c r="B27" s="324"/>
      <c r="C27" s="224"/>
      <c r="D27" s="224"/>
      <c r="E27" s="224"/>
      <c r="F27" s="222">
        <f t="shared" si="1"/>
        <v>0</v>
      </c>
      <c r="G27" s="225"/>
    </row>
    <row r="28" spans="1:7" ht="20.100000000000001" customHeight="1" x14ac:dyDescent="0.2">
      <c r="A28" s="332"/>
      <c r="B28" s="324"/>
      <c r="C28" s="224"/>
      <c r="D28" s="224"/>
      <c r="E28" s="224"/>
      <c r="F28" s="222">
        <f t="shared" si="1"/>
        <v>0</v>
      </c>
      <c r="G28" s="225"/>
    </row>
    <row r="29" spans="1:7" ht="20.100000000000001" customHeight="1" x14ac:dyDescent="0.2">
      <c r="A29" s="331"/>
      <c r="B29" s="326" t="s">
        <v>200</v>
      </c>
      <c r="C29" s="232"/>
      <c r="D29" s="224"/>
      <c r="E29" s="224"/>
      <c r="F29" s="233">
        <f t="shared" si="1"/>
        <v>0</v>
      </c>
      <c r="G29" s="231"/>
    </row>
    <row r="30" spans="1:7" ht="20.100000000000001" customHeight="1" x14ac:dyDescent="0.2">
      <c r="A30" s="331"/>
      <c r="B30" s="327"/>
      <c r="C30" s="232"/>
      <c r="D30" s="224"/>
      <c r="E30" s="224"/>
      <c r="F30" s="233">
        <f t="shared" si="1"/>
        <v>0</v>
      </c>
      <c r="G30" s="231"/>
    </row>
    <row r="31" spans="1:7" ht="20.100000000000001" customHeight="1" x14ac:dyDescent="0.2">
      <c r="A31" s="331"/>
      <c r="B31" s="328"/>
      <c r="C31" s="232"/>
      <c r="D31" s="224"/>
      <c r="E31" s="224"/>
      <c r="F31" s="233">
        <f t="shared" si="1"/>
        <v>0</v>
      </c>
      <c r="G31" s="231"/>
    </row>
    <row r="32" spans="1:7" ht="20.100000000000001" customHeight="1" x14ac:dyDescent="0.2">
      <c r="A32" s="332"/>
      <c r="B32" s="329" t="s">
        <v>202</v>
      </c>
      <c r="C32" s="224"/>
      <c r="D32" s="224"/>
      <c r="E32" s="224"/>
      <c r="F32" s="233">
        <f t="shared" si="1"/>
        <v>0</v>
      </c>
      <c r="G32" s="225"/>
    </row>
    <row r="33" spans="1:7" ht="20.100000000000001" customHeight="1" x14ac:dyDescent="0.2">
      <c r="A33" s="332"/>
      <c r="B33" s="324"/>
      <c r="C33" s="234"/>
      <c r="D33" s="234"/>
      <c r="E33" s="234"/>
      <c r="F33" s="233">
        <f t="shared" si="1"/>
        <v>0</v>
      </c>
      <c r="G33" s="235"/>
    </row>
    <row r="34" spans="1:7" ht="20.100000000000001" customHeight="1" x14ac:dyDescent="0.2">
      <c r="A34" s="332"/>
      <c r="B34" s="324"/>
      <c r="C34" s="234"/>
      <c r="D34" s="234"/>
      <c r="E34" s="234"/>
      <c r="F34" s="233">
        <f t="shared" si="1"/>
        <v>0</v>
      </c>
      <c r="G34" s="236"/>
    </row>
    <row r="35" spans="1:7" ht="24.95" customHeight="1" thickBot="1" x14ac:dyDescent="0.25">
      <c r="A35" s="332"/>
      <c r="B35" s="115"/>
      <c r="C35" s="237" t="s">
        <v>51</v>
      </c>
      <c r="D35" s="237">
        <f>SUM(D22:D32)</f>
        <v>0</v>
      </c>
      <c r="E35" s="237">
        <f>SUM(E22:E32)</f>
        <v>0</v>
      </c>
      <c r="F35" s="238">
        <f>SUM(F22:F34)</f>
        <v>0</v>
      </c>
      <c r="G35" s="239">
        <f>SUM(G22:G34)</f>
        <v>0</v>
      </c>
    </row>
    <row r="36" spans="1:7" ht="24.95" customHeight="1" x14ac:dyDescent="0.2">
      <c r="A36" s="116" t="s">
        <v>203</v>
      </c>
      <c r="B36" s="117"/>
      <c r="C36" s="117"/>
      <c r="D36" s="117"/>
      <c r="E36" s="118"/>
      <c r="F36" s="240"/>
      <c r="G36" s="225"/>
    </row>
    <row r="37" spans="1:7" ht="24.95" customHeight="1" x14ac:dyDescent="0.2">
      <c r="A37" s="24" t="s">
        <v>52</v>
      </c>
      <c r="B37" s="25"/>
      <c r="C37" s="25"/>
      <c r="D37" s="25"/>
      <c r="E37" s="119"/>
      <c r="F37" s="240"/>
      <c r="G37" s="225"/>
    </row>
    <row r="38" spans="1:7" ht="24.95" customHeight="1" x14ac:dyDescent="0.2">
      <c r="A38" s="26" t="s">
        <v>204</v>
      </c>
      <c r="B38" s="27"/>
      <c r="C38" s="27"/>
      <c r="D38" s="27"/>
      <c r="E38" s="120"/>
      <c r="F38" s="240"/>
      <c r="G38" s="225"/>
    </row>
    <row r="39" spans="1:7" ht="24.95" customHeight="1" x14ac:dyDescent="0.2">
      <c r="A39" s="26" t="s">
        <v>205</v>
      </c>
      <c r="B39" s="27"/>
      <c r="C39" s="27"/>
      <c r="D39" s="27"/>
      <c r="E39" s="120"/>
      <c r="F39" s="240"/>
      <c r="G39" s="225"/>
    </row>
    <row r="40" spans="1:7" ht="24.95" customHeight="1" thickBot="1" x14ac:dyDescent="0.25">
      <c r="A40" s="28" t="s">
        <v>219</v>
      </c>
      <c r="B40" s="29"/>
      <c r="C40" s="29"/>
      <c r="D40" s="29"/>
      <c r="E40" s="121"/>
      <c r="F40" s="240"/>
      <c r="G40" s="225"/>
    </row>
    <row r="41" spans="1:7" ht="24.95" customHeight="1" thickBot="1" x14ac:dyDescent="0.25">
      <c r="A41" s="30" t="s">
        <v>53</v>
      </c>
      <c r="B41" s="31"/>
      <c r="C41" s="31"/>
      <c r="D41" s="31"/>
      <c r="E41" s="122"/>
      <c r="F41" s="241">
        <f>SUM(F36:F40)+F10</f>
        <v>0</v>
      </c>
      <c r="G41" s="242">
        <f>SUM(G36:G40)+G10</f>
        <v>0</v>
      </c>
    </row>
    <row r="42" spans="1:7" ht="24.95" customHeight="1" thickBot="1" x14ac:dyDescent="0.25">
      <c r="A42" s="5"/>
      <c r="B42" s="32"/>
      <c r="C42" s="32"/>
      <c r="D42" s="32"/>
      <c r="E42" s="33" t="s">
        <v>54</v>
      </c>
      <c r="F42" s="243" t="e">
        <f>G41/F41</f>
        <v>#DIV/0!</v>
      </c>
      <c r="G42" s="34"/>
    </row>
    <row r="43" spans="1:7" ht="13.5" thickBot="1" x14ac:dyDescent="0.25">
      <c r="A43" s="5"/>
      <c r="B43" s="14"/>
      <c r="C43" s="5"/>
      <c r="D43" s="5"/>
      <c r="E43" s="5"/>
      <c r="F43" s="5"/>
      <c r="G43" s="13"/>
    </row>
    <row r="44" spans="1:7" s="5" customFormat="1" ht="24.95" customHeight="1" thickBot="1" x14ac:dyDescent="0.25">
      <c r="A44" s="316" t="s">
        <v>211</v>
      </c>
      <c r="B44" s="317"/>
      <c r="C44" s="317"/>
      <c r="D44" s="317"/>
      <c r="E44" s="318"/>
      <c r="F44" s="37"/>
      <c r="G44" s="13"/>
    </row>
    <row r="45" spans="1:7" s="5" customFormat="1" ht="26.25" thickBot="1" x14ac:dyDescent="0.25">
      <c r="A45" s="337" t="s">
        <v>17</v>
      </c>
      <c r="B45" s="338"/>
      <c r="C45" s="38" t="s">
        <v>18</v>
      </c>
      <c r="D45" s="38" t="s">
        <v>19</v>
      </c>
      <c r="E45" s="39" t="s">
        <v>20</v>
      </c>
      <c r="F45" s="3"/>
      <c r="G45" s="13"/>
    </row>
    <row r="46" spans="1:7" s="42" customFormat="1" ht="24.95" customHeight="1" x14ac:dyDescent="0.2">
      <c r="A46" s="339"/>
      <c r="B46" s="340"/>
      <c r="C46" s="40"/>
      <c r="D46" s="244"/>
      <c r="E46" s="41"/>
      <c r="G46" s="43"/>
    </row>
    <row r="47" spans="1:7" s="42" customFormat="1" ht="24.95" customHeight="1" x14ac:dyDescent="0.2">
      <c r="A47" s="322"/>
      <c r="B47" s="323"/>
      <c r="C47" s="44"/>
      <c r="D47" s="245"/>
      <c r="E47" s="45"/>
      <c r="G47" s="43"/>
    </row>
    <row r="48" spans="1:7" s="42" customFormat="1" ht="24.95" customHeight="1" x14ac:dyDescent="0.2">
      <c r="A48" s="322"/>
      <c r="B48" s="323"/>
      <c r="C48" s="44"/>
      <c r="D48" s="245"/>
      <c r="E48" s="45"/>
      <c r="G48" s="43"/>
    </row>
    <row r="49" spans="1:7" s="42" customFormat="1" ht="24.95" customHeight="1" x14ac:dyDescent="0.2">
      <c r="A49" s="322"/>
      <c r="B49" s="323"/>
      <c r="C49" s="44"/>
      <c r="D49" s="245"/>
      <c r="E49" s="45"/>
      <c r="G49" s="43"/>
    </row>
    <row r="50" spans="1:7" s="42" customFormat="1" ht="24.95" customHeight="1" thickBot="1" x14ac:dyDescent="0.25">
      <c r="A50" s="333"/>
      <c r="B50" s="334"/>
      <c r="C50" s="46"/>
      <c r="D50" s="246"/>
      <c r="E50" s="47"/>
      <c r="G50" s="43"/>
    </row>
    <row r="51" spans="1:7" s="5" customFormat="1" ht="24.95" customHeight="1" thickBot="1" x14ac:dyDescent="0.25">
      <c r="A51" s="335" t="s">
        <v>51</v>
      </c>
      <c r="B51" s="336"/>
      <c r="C51" s="48"/>
      <c r="D51" s="247">
        <f>SUM(D46:D50)</f>
        <v>0</v>
      </c>
      <c r="E51" s="49"/>
      <c r="G51" s="13"/>
    </row>
    <row r="52" spans="1:7" ht="13.5" thickBot="1" x14ac:dyDescent="0.25">
      <c r="A52" s="5"/>
      <c r="B52" s="14"/>
      <c r="C52" s="5"/>
      <c r="D52" s="5"/>
      <c r="E52" s="5"/>
      <c r="F52" s="5"/>
      <c r="G52" s="13"/>
    </row>
    <row r="53" spans="1:7" ht="58.5" customHeight="1" x14ac:dyDescent="0.2">
      <c r="D53" s="299" t="s">
        <v>100</v>
      </c>
      <c r="E53" s="300"/>
      <c r="F53" s="300"/>
      <c r="G53" s="301"/>
    </row>
    <row r="54" spans="1:7" ht="59.25" customHeight="1" thickBot="1" x14ac:dyDescent="0.25">
      <c r="D54" s="302"/>
      <c r="E54" s="303"/>
      <c r="F54" s="303"/>
      <c r="G54" s="304"/>
    </row>
    <row r="57" spans="1:7" ht="39" customHeight="1" thickBot="1" x14ac:dyDescent="0.25">
      <c r="A57" s="314" t="s">
        <v>206</v>
      </c>
      <c r="B57" s="315"/>
      <c r="C57" s="315"/>
      <c r="D57" s="315"/>
      <c r="E57" s="315"/>
      <c r="F57" s="315"/>
      <c r="G57" s="315"/>
    </row>
    <row r="58" spans="1:7" ht="39" customHeight="1" thickBot="1" x14ac:dyDescent="0.25">
      <c r="A58" s="308" t="s">
        <v>92</v>
      </c>
      <c r="B58" s="309"/>
      <c r="C58" s="309"/>
      <c r="D58" s="309"/>
      <c r="E58" s="309"/>
      <c r="F58" s="309"/>
      <c r="G58" s="310"/>
    </row>
    <row r="59" spans="1:7" ht="140.1" customHeight="1" thickBot="1" x14ac:dyDescent="0.25">
      <c r="A59" s="305"/>
      <c r="B59" s="306"/>
      <c r="C59" s="306"/>
      <c r="D59" s="306"/>
      <c r="E59" s="306"/>
      <c r="F59" s="306"/>
      <c r="G59" s="307"/>
    </row>
    <row r="60" spans="1:7" ht="39" customHeight="1" thickBot="1" x14ac:dyDescent="0.25">
      <c r="A60" s="296" t="s">
        <v>93</v>
      </c>
      <c r="B60" s="297"/>
      <c r="C60" s="297"/>
      <c r="D60" s="297"/>
      <c r="E60" s="297"/>
      <c r="F60" s="297"/>
      <c r="G60" s="298"/>
    </row>
    <row r="61" spans="1:7" ht="140.1" customHeight="1" thickBot="1" x14ac:dyDescent="0.25">
      <c r="A61" s="305"/>
      <c r="B61" s="306"/>
      <c r="C61" s="306"/>
      <c r="D61" s="306"/>
      <c r="E61" s="306"/>
      <c r="F61" s="306"/>
      <c r="G61" s="307"/>
    </row>
    <row r="62" spans="1:7" ht="39" customHeight="1" thickBot="1" x14ac:dyDescent="0.25">
      <c r="A62" s="311" t="s">
        <v>91</v>
      </c>
      <c r="B62" s="312"/>
      <c r="C62" s="312"/>
      <c r="D62" s="312"/>
      <c r="E62" s="312"/>
      <c r="F62" s="312"/>
      <c r="G62" s="313"/>
    </row>
    <row r="63" spans="1:7" ht="140.1" customHeight="1" thickBot="1" x14ac:dyDescent="0.25">
      <c r="A63" s="305"/>
      <c r="B63" s="306"/>
      <c r="C63" s="306"/>
      <c r="D63" s="306"/>
      <c r="E63" s="306"/>
      <c r="F63" s="306"/>
      <c r="G63" s="307"/>
    </row>
    <row r="64" spans="1:7" ht="39" customHeight="1" thickBot="1" x14ac:dyDescent="0.25">
      <c r="A64" s="308" t="s">
        <v>94</v>
      </c>
      <c r="B64" s="309"/>
      <c r="C64" s="309"/>
      <c r="D64" s="309"/>
      <c r="E64" s="309"/>
      <c r="F64" s="309"/>
      <c r="G64" s="310"/>
    </row>
    <row r="65" spans="1:7" ht="140.1" customHeight="1" thickBot="1" x14ac:dyDescent="0.25">
      <c r="A65" s="305"/>
      <c r="B65" s="306"/>
      <c r="C65" s="306"/>
      <c r="D65" s="306"/>
      <c r="E65" s="306"/>
      <c r="F65" s="306"/>
      <c r="G65" s="307"/>
    </row>
    <row r="66" spans="1:7" ht="39" customHeight="1" thickBot="1" x14ac:dyDescent="0.25">
      <c r="A66" s="308" t="s">
        <v>95</v>
      </c>
      <c r="B66" s="309"/>
      <c r="C66" s="309"/>
      <c r="D66" s="309"/>
      <c r="E66" s="309"/>
      <c r="F66" s="309"/>
      <c r="G66" s="310"/>
    </row>
    <row r="67" spans="1:7" ht="140.1" customHeight="1" thickBot="1" x14ac:dyDescent="0.25">
      <c r="A67" s="305"/>
      <c r="B67" s="306"/>
      <c r="C67" s="306"/>
      <c r="D67" s="306"/>
      <c r="E67" s="306"/>
      <c r="F67" s="306"/>
      <c r="G67" s="307"/>
    </row>
  </sheetData>
  <customSheetViews>
    <customSheetView guid="{05A4635C-9AA5-4788-AE33-0D2B48B9581F}" showPageBreaks="1" showGridLines="0" fitToPage="1" printArea="1" view="pageBreakPreview" topLeftCell="A25">
      <selection activeCell="A40" sqref="A40"/>
      <pageMargins left="0.17000000000000004" right="0.17000000000000004" top="0.56000000000000005" bottom="0.51" header="0.31" footer="0.28000000000000003"/>
      <printOptions horizontalCentered="1"/>
      <pageSetup paperSize="9" scale="58" orientation="portrait" r:id="rId1"/>
      <headerFooter alignWithMargins="0">
        <oddFooter>&amp;C&amp;P/&amp;N&amp;R&amp;9&amp;A</oddFooter>
      </headerFooter>
    </customSheetView>
  </customSheetViews>
  <mergeCells count="38">
    <mergeCell ref="F8:G8"/>
    <mergeCell ref="A50:B50"/>
    <mergeCell ref="A51:B51"/>
    <mergeCell ref="A47:B47"/>
    <mergeCell ref="A48:B48"/>
    <mergeCell ref="A49:B49"/>
    <mergeCell ref="B32:B34"/>
    <mergeCell ref="B23:B25"/>
    <mergeCell ref="A44:E44"/>
    <mergeCell ref="A45:B45"/>
    <mergeCell ref="A46:B46"/>
    <mergeCell ref="D53:G53"/>
    <mergeCell ref="D54:G54"/>
    <mergeCell ref="A1:G1"/>
    <mergeCell ref="C4:E4"/>
    <mergeCell ref="C5:E5"/>
    <mergeCell ref="C6:E6"/>
    <mergeCell ref="C3:E3"/>
    <mergeCell ref="C7:E7"/>
    <mergeCell ref="A11:A35"/>
    <mergeCell ref="C11:E11"/>
    <mergeCell ref="B12:B14"/>
    <mergeCell ref="B15:B17"/>
    <mergeCell ref="B18:B20"/>
    <mergeCell ref="C22:E22"/>
    <mergeCell ref="B26:B28"/>
    <mergeCell ref="B29:B31"/>
    <mergeCell ref="A57:G57"/>
    <mergeCell ref="A58:G58"/>
    <mergeCell ref="A59:G59"/>
    <mergeCell ref="A60:G60"/>
    <mergeCell ref="A61:G61"/>
    <mergeCell ref="A67:G67"/>
    <mergeCell ref="A62:G62"/>
    <mergeCell ref="A63:G63"/>
    <mergeCell ref="A64:G64"/>
    <mergeCell ref="A65:G65"/>
    <mergeCell ref="A66:G66"/>
  </mergeCells>
  <phoneticPr fontId="29" type="noConversion"/>
  <conditionalFormatting sqref="G11:G16">
    <cfRule type="expression" dxfId="5" priority="1" stopIfTrue="1">
      <formula>($C$3="Autre organisme privé")</formula>
    </cfRule>
  </conditionalFormatting>
  <dataValidations xWindow="769" yWindow="560" count="9">
    <dataValidation allowBlank="1" showInputMessage="1" showErrorMessage="1" prompt="Merci de contacter le(s) service(s) des ressouces humaines concerné(s) pour obtenir les grilles salariales nécessaire à la réalisation de cette estimation" sqref="E23:E34 E12:E20 B12:B19 B23 B26:B29 B32:B34"/>
    <dataValidation allowBlank="1" showErrorMessage="1" prompt="Le financement de personnel permanent n'est pas autorisé." sqref="G11:G17"/>
    <dataValidation type="decimal" allowBlank="1" showInputMessage="1" showErrorMessage="1" error="L'aide demandée ne peut supérieure au coût complet du projet par ligne" sqref="G36:G40 G22:G34">
      <formula1>0</formula1>
      <formula2>F22</formula2>
    </dataValidation>
    <dataValidation allowBlank="1" showInputMessage="1" showErrorMessage="1" prompt="Merci d'indiquer le nom complet du financeur" sqref="A51:B51"/>
    <dataValidation allowBlank="1" showErrorMessage="1" prompt="Merci de contacter le(s) service(s) des ressouces humaines concerné(s) pour obtenir les grilles salariales nécessaire à la réalisation de cette estimation" sqref="B11 B21:B22"/>
    <dataValidation type="decimal" allowBlank="1" showErrorMessage="1" error="L'aide demandée ne peut supérieure au coût complet du projet par ligne" prompt="Le financement de personnel permanent n'est pas autorisé." sqref="G18:G20">
      <formula1>0</formula1>
      <formula2>F18</formula2>
    </dataValidation>
    <dataValidation type="list" allowBlank="1" showInputMessage="1" showErrorMessage="1" sqref="C46:C50">
      <formula1>financeurs</formula1>
    </dataValidation>
    <dataValidation type="list" allowBlank="1" showInputMessage="1" showErrorMessage="1" sqref="E46:E50">
      <formula1>etats</formula1>
    </dataValidation>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46:B50"/>
  </dataValidations>
  <printOptions horizontalCentered="1"/>
  <pageMargins left="0.17000000000000004" right="0.17000000000000004" top="0.56000000000000005" bottom="0.51" header="0.31" footer="0.28000000000000003"/>
  <pageSetup paperSize="9" scale="60" orientation="portrait" r:id="rId2"/>
  <headerFooter alignWithMargins="0">
    <oddFooter>&amp;C&amp;P/&amp;N&amp;R&amp;9&amp;A</oddFooter>
  </headerFooter>
  <legacyDrawing r:id="rId3"/>
  <extLst>
    <ext xmlns:x14="http://schemas.microsoft.com/office/spreadsheetml/2009/9/main" uri="{CCE6A557-97BC-4b89-ADB6-D9C93CAAB3DF}">
      <x14:dataValidations xmlns:xm="http://schemas.microsoft.com/office/excel/2006/main" xWindow="769" yWindow="560" count="1">
        <x14:dataValidation type="list" allowBlank="1" showInputMessage="1" showErrorMessage="1">
          <x14:formula1>
            <xm:f>'NE PAS SUPPRIMER Gestion liste'!$A$2:$A$6</xm:f>
          </x14:formula1>
          <xm:sqref>C3:E3</xm:sqref>
        </x14:dataValidation>
      </x14:dataValidations>
    </ext>
    <ext xmlns:mx="http://schemas.microsoft.com/office/mac/excel/2008/main" uri="{64002731-A6B0-56B0-2670-7721B7C09600}">
      <mx:PLV Mode="0" OnePage="0" WScale="57"/>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pageSetUpPr fitToPage="1"/>
  </sheetPr>
  <dimension ref="A1:G67"/>
  <sheetViews>
    <sheetView showGridLines="0" zoomScale="55" zoomScaleNormal="55" zoomScaleSheetLayoutView="100" workbookViewId="0">
      <selection sqref="A1:G1"/>
    </sheetView>
  </sheetViews>
  <sheetFormatPr baseColWidth="10" defaultColWidth="10.85546875" defaultRowHeight="12.75" x14ac:dyDescent="0.2"/>
  <cols>
    <col min="1" max="1" width="5.140625" style="2" customWidth="1"/>
    <col min="2" max="2" width="49.42578125" style="53" customWidth="1"/>
    <col min="3" max="3" width="27.42578125" style="2" customWidth="1"/>
    <col min="4" max="5" width="18.7109375" style="2" customWidth="1"/>
    <col min="6" max="6" width="22.140625" style="2" customWidth="1"/>
    <col min="7" max="7" width="18.7109375" style="55" customWidth="1"/>
    <col min="8" max="16384" width="10.85546875" style="2"/>
  </cols>
  <sheetData>
    <row r="1" spans="1:7" ht="52.5" customHeight="1" thickBot="1" x14ac:dyDescent="0.25">
      <c r="A1" s="362" t="s">
        <v>178</v>
      </c>
      <c r="B1" s="363"/>
      <c r="C1" s="363"/>
      <c r="D1" s="363"/>
      <c r="E1" s="363"/>
      <c r="F1" s="363"/>
      <c r="G1" s="364"/>
    </row>
    <row r="2" spans="1:7" ht="20.100000000000001" customHeight="1" x14ac:dyDescent="0.2">
      <c r="A2" s="50"/>
      <c r="B2" s="51"/>
      <c r="C2" s="51"/>
      <c r="D2" s="51"/>
      <c r="E2" s="51"/>
      <c r="F2" s="51"/>
      <c r="G2" s="52"/>
    </row>
    <row r="3" spans="1:7" ht="20.100000000000001" customHeight="1" thickBot="1" x14ac:dyDescent="0.25">
      <c r="A3" s="92" t="s">
        <v>43</v>
      </c>
      <c r="B3" s="11"/>
      <c r="C3" s="345"/>
      <c r="D3" s="346"/>
      <c r="E3" s="346"/>
      <c r="F3" s="51"/>
      <c r="G3" s="52"/>
    </row>
    <row r="4" spans="1:7" ht="18" customHeight="1" thickBot="1" x14ac:dyDescent="0.25">
      <c r="A4" s="92" t="s">
        <v>44</v>
      </c>
      <c r="C4" s="367"/>
      <c r="D4" s="365"/>
      <c r="E4" s="366"/>
      <c r="G4" s="54"/>
    </row>
    <row r="5" spans="1:7" ht="18" customHeight="1" thickBot="1" x14ac:dyDescent="0.25">
      <c r="A5" s="94" t="s">
        <v>32</v>
      </c>
      <c r="C5" s="359"/>
      <c r="D5" s="368"/>
      <c r="E5" s="369"/>
    </row>
    <row r="6" spans="1:7" ht="18" customHeight="1" thickBot="1" x14ac:dyDescent="0.25">
      <c r="A6" s="94" t="s">
        <v>45</v>
      </c>
      <c r="C6" s="359"/>
      <c r="D6" s="360"/>
      <c r="E6" s="361"/>
    </row>
    <row r="7" spans="1:7" ht="18" customHeight="1" thickBot="1" x14ac:dyDescent="0.25">
      <c r="A7" s="95" t="s">
        <v>21</v>
      </c>
      <c r="C7" s="359"/>
      <c r="D7" s="360"/>
      <c r="E7" s="361"/>
    </row>
    <row r="8" spans="1:7" ht="18" customHeight="1" thickBot="1" x14ac:dyDescent="0.25">
      <c r="B8" s="56"/>
      <c r="F8" s="341" t="s">
        <v>113</v>
      </c>
      <c r="G8" s="341"/>
    </row>
    <row r="9" spans="1:7" s="53" customFormat="1" ht="30" customHeight="1" thickBot="1" x14ac:dyDescent="0.3">
      <c r="A9" s="16" t="s">
        <v>47</v>
      </c>
      <c r="B9" s="17"/>
      <c r="C9" s="18"/>
      <c r="D9" s="18"/>
      <c r="E9" s="18"/>
      <c r="F9" s="19" t="s">
        <v>189</v>
      </c>
      <c r="G9" s="20" t="s">
        <v>48</v>
      </c>
    </row>
    <row r="10" spans="1:7" s="53" customFormat="1" ht="44.25" customHeight="1" x14ac:dyDescent="0.25">
      <c r="A10" s="21" t="s">
        <v>49</v>
      </c>
      <c r="B10" s="107"/>
      <c r="C10" s="22" t="s">
        <v>185</v>
      </c>
      <c r="D10" s="22" t="s">
        <v>186</v>
      </c>
      <c r="E10" s="23" t="s">
        <v>188</v>
      </c>
      <c r="F10" s="248">
        <f>+F21+F35</f>
        <v>0</v>
      </c>
      <c r="G10" s="249">
        <f>+G21+G35</f>
        <v>0</v>
      </c>
    </row>
    <row r="11" spans="1:7" ht="20.100000000000001" customHeight="1" x14ac:dyDescent="0.25">
      <c r="A11" s="330" t="s">
        <v>50</v>
      </c>
      <c r="B11" s="112" t="s">
        <v>69</v>
      </c>
      <c r="C11" s="319" t="s">
        <v>67</v>
      </c>
      <c r="D11" s="320"/>
      <c r="E11" s="321"/>
      <c r="F11" s="103"/>
      <c r="G11" s="108"/>
    </row>
    <row r="12" spans="1:7" ht="20.100000000000001" customHeight="1" x14ac:dyDescent="0.25">
      <c r="A12" s="331"/>
      <c r="B12" s="324" t="s">
        <v>195</v>
      </c>
      <c r="C12" s="215"/>
      <c r="D12" s="216"/>
      <c r="E12" s="217"/>
      <c r="F12" s="218">
        <f t="shared" ref="F12:F20" si="0">D12*E12</f>
        <v>0</v>
      </c>
      <c r="G12" s="219"/>
    </row>
    <row r="13" spans="1:7" ht="20.100000000000001" customHeight="1" x14ac:dyDescent="0.25">
      <c r="A13" s="331"/>
      <c r="B13" s="324"/>
      <c r="C13" s="215"/>
      <c r="D13" s="216"/>
      <c r="E13" s="217"/>
      <c r="F13" s="218">
        <f t="shared" si="0"/>
        <v>0</v>
      </c>
      <c r="G13" s="219"/>
    </row>
    <row r="14" spans="1:7" ht="20.100000000000001" customHeight="1" x14ac:dyDescent="0.25">
      <c r="A14" s="331"/>
      <c r="B14" s="325"/>
      <c r="C14" s="215"/>
      <c r="D14" s="216"/>
      <c r="E14" s="217"/>
      <c r="F14" s="218">
        <f t="shared" si="0"/>
        <v>0</v>
      </c>
      <c r="G14" s="219"/>
    </row>
    <row r="15" spans="1:7" ht="20.100000000000001" customHeight="1" x14ac:dyDescent="0.25">
      <c r="A15" s="332"/>
      <c r="B15" s="329" t="s">
        <v>196</v>
      </c>
      <c r="C15" s="220"/>
      <c r="D15" s="220"/>
      <c r="E15" s="221"/>
      <c r="F15" s="222">
        <f t="shared" si="0"/>
        <v>0</v>
      </c>
      <c r="G15" s="219"/>
    </row>
    <row r="16" spans="1:7" ht="20.100000000000001" customHeight="1" x14ac:dyDescent="0.25">
      <c r="A16" s="331"/>
      <c r="B16" s="324"/>
      <c r="C16" s="223"/>
      <c r="D16" s="220"/>
      <c r="E16" s="221"/>
      <c r="F16" s="222">
        <f t="shared" si="0"/>
        <v>0</v>
      </c>
      <c r="G16" s="219"/>
    </row>
    <row r="17" spans="1:7" ht="20.100000000000001" customHeight="1" x14ac:dyDescent="0.25">
      <c r="A17" s="331"/>
      <c r="B17" s="324"/>
      <c r="C17" s="223"/>
      <c r="D17" s="220"/>
      <c r="E17" s="221"/>
      <c r="F17" s="222">
        <f t="shared" si="0"/>
        <v>0</v>
      </c>
      <c r="G17" s="219"/>
    </row>
    <row r="18" spans="1:7" ht="20.100000000000001" customHeight="1" x14ac:dyDescent="0.2">
      <c r="A18" s="331"/>
      <c r="B18" s="329" t="s">
        <v>197</v>
      </c>
      <c r="C18" s="223"/>
      <c r="D18" s="224"/>
      <c r="E18" s="224"/>
      <c r="F18" s="222">
        <f t="shared" si="0"/>
        <v>0</v>
      </c>
      <c r="G18" s="225"/>
    </row>
    <row r="19" spans="1:7" ht="20.100000000000001" customHeight="1" x14ac:dyDescent="0.25">
      <c r="A19" s="331"/>
      <c r="B19" s="324"/>
      <c r="C19" s="223"/>
      <c r="D19" s="220"/>
      <c r="E19" s="221"/>
      <c r="F19" s="222">
        <f t="shared" si="0"/>
        <v>0</v>
      </c>
      <c r="G19" s="225"/>
    </row>
    <row r="20" spans="1:7" ht="20.100000000000001" customHeight="1" x14ac:dyDescent="0.25">
      <c r="A20" s="332"/>
      <c r="B20" s="324"/>
      <c r="C20" s="220"/>
      <c r="D20" s="220"/>
      <c r="E20" s="221"/>
      <c r="F20" s="222">
        <f t="shared" si="0"/>
        <v>0</v>
      </c>
      <c r="G20" s="225"/>
    </row>
    <row r="21" spans="1:7" ht="20.100000000000001" customHeight="1" x14ac:dyDescent="0.2">
      <c r="A21" s="332"/>
      <c r="B21" s="114"/>
      <c r="C21" s="226" t="s">
        <v>51</v>
      </c>
      <c r="D21" s="227">
        <f>SUM(D11:D20)</f>
        <v>0</v>
      </c>
      <c r="E21" s="227">
        <f>SUM(E11:E20)</f>
        <v>0</v>
      </c>
      <c r="F21" s="228">
        <f>SUM(F11:F20)</f>
        <v>0</v>
      </c>
      <c r="G21" s="229">
        <f>SUM(G11:G20)</f>
        <v>0</v>
      </c>
    </row>
    <row r="22" spans="1:7" ht="20.100000000000001" customHeight="1" x14ac:dyDescent="0.2">
      <c r="A22" s="332"/>
      <c r="B22" s="113"/>
      <c r="C22" s="319" t="s">
        <v>68</v>
      </c>
      <c r="D22" s="320"/>
      <c r="E22" s="321"/>
      <c r="F22" s="104"/>
      <c r="G22" s="109"/>
    </row>
    <row r="23" spans="1:7" ht="20.100000000000001" customHeight="1" x14ac:dyDescent="0.2">
      <c r="A23" s="332"/>
      <c r="B23" s="326" t="s">
        <v>199</v>
      </c>
      <c r="C23" s="224"/>
      <c r="D23" s="224"/>
      <c r="E23" s="224"/>
      <c r="F23" s="230">
        <f t="shared" ref="F23:F34" si="1">D23*E23</f>
        <v>0</v>
      </c>
      <c r="G23" s="231"/>
    </row>
    <row r="24" spans="1:7" ht="20.100000000000001" customHeight="1" x14ac:dyDescent="0.2">
      <c r="A24" s="332"/>
      <c r="B24" s="327"/>
      <c r="C24" s="224"/>
      <c r="D24" s="224"/>
      <c r="E24" s="224"/>
      <c r="F24" s="230">
        <f t="shared" si="1"/>
        <v>0</v>
      </c>
      <c r="G24" s="231"/>
    </row>
    <row r="25" spans="1:7" ht="20.100000000000001" customHeight="1" x14ac:dyDescent="0.2">
      <c r="A25" s="332"/>
      <c r="B25" s="328"/>
      <c r="C25" s="224"/>
      <c r="D25" s="224"/>
      <c r="E25" s="224"/>
      <c r="F25" s="230">
        <f t="shared" si="1"/>
        <v>0</v>
      </c>
      <c r="G25" s="231"/>
    </row>
    <row r="26" spans="1:7" ht="20.100000000000001" customHeight="1" x14ac:dyDescent="0.2">
      <c r="A26" s="332"/>
      <c r="B26" s="329" t="s">
        <v>201</v>
      </c>
      <c r="C26" s="224"/>
      <c r="D26" s="224"/>
      <c r="E26" s="224"/>
      <c r="F26" s="222">
        <f t="shared" si="1"/>
        <v>0</v>
      </c>
      <c r="G26" s="225"/>
    </row>
    <row r="27" spans="1:7" ht="20.100000000000001" customHeight="1" x14ac:dyDescent="0.2">
      <c r="A27" s="332"/>
      <c r="B27" s="324"/>
      <c r="C27" s="224"/>
      <c r="D27" s="224"/>
      <c r="E27" s="224"/>
      <c r="F27" s="222">
        <f t="shared" si="1"/>
        <v>0</v>
      </c>
      <c r="G27" s="225"/>
    </row>
    <row r="28" spans="1:7" ht="20.100000000000001" customHeight="1" x14ac:dyDescent="0.2">
      <c r="A28" s="332"/>
      <c r="B28" s="324"/>
      <c r="C28" s="224"/>
      <c r="D28" s="224"/>
      <c r="E28" s="224"/>
      <c r="F28" s="222">
        <f t="shared" si="1"/>
        <v>0</v>
      </c>
      <c r="G28" s="225"/>
    </row>
    <row r="29" spans="1:7" ht="20.100000000000001" customHeight="1" x14ac:dyDescent="0.2">
      <c r="A29" s="331"/>
      <c r="B29" s="326" t="s">
        <v>200</v>
      </c>
      <c r="C29" s="232"/>
      <c r="D29" s="224"/>
      <c r="E29" s="224"/>
      <c r="F29" s="233">
        <f t="shared" si="1"/>
        <v>0</v>
      </c>
      <c r="G29" s="231"/>
    </row>
    <row r="30" spans="1:7" ht="20.100000000000001" customHeight="1" x14ac:dyDescent="0.2">
      <c r="A30" s="331"/>
      <c r="B30" s="327"/>
      <c r="C30" s="232"/>
      <c r="D30" s="224"/>
      <c r="E30" s="224"/>
      <c r="F30" s="233">
        <f t="shared" si="1"/>
        <v>0</v>
      </c>
      <c r="G30" s="231"/>
    </row>
    <row r="31" spans="1:7" ht="20.100000000000001" customHeight="1" x14ac:dyDescent="0.2">
      <c r="A31" s="331"/>
      <c r="B31" s="328"/>
      <c r="C31" s="232"/>
      <c r="D31" s="224"/>
      <c r="E31" s="224"/>
      <c r="F31" s="233">
        <f t="shared" si="1"/>
        <v>0</v>
      </c>
      <c r="G31" s="231"/>
    </row>
    <row r="32" spans="1:7" ht="20.100000000000001" customHeight="1" x14ac:dyDescent="0.2">
      <c r="A32" s="332"/>
      <c r="B32" s="329" t="s">
        <v>202</v>
      </c>
      <c r="C32" s="224"/>
      <c r="D32" s="224"/>
      <c r="E32" s="224"/>
      <c r="F32" s="233">
        <f t="shared" si="1"/>
        <v>0</v>
      </c>
      <c r="G32" s="225"/>
    </row>
    <row r="33" spans="1:7" ht="20.100000000000001" customHeight="1" x14ac:dyDescent="0.2">
      <c r="A33" s="332"/>
      <c r="B33" s="324"/>
      <c r="C33" s="234"/>
      <c r="D33" s="234"/>
      <c r="E33" s="234"/>
      <c r="F33" s="233">
        <f t="shared" si="1"/>
        <v>0</v>
      </c>
      <c r="G33" s="235"/>
    </row>
    <row r="34" spans="1:7" ht="20.100000000000001" customHeight="1" x14ac:dyDescent="0.2">
      <c r="A34" s="332"/>
      <c r="B34" s="324"/>
      <c r="C34" s="234"/>
      <c r="D34" s="234"/>
      <c r="E34" s="234"/>
      <c r="F34" s="233">
        <f t="shared" si="1"/>
        <v>0</v>
      </c>
      <c r="G34" s="236"/>
    </row>
    <row r="35" spans="1:7" ht="24.95" customHeight="1" thickBot="1" x14ac:dyDescent="0.25">
      <c r="A35" s="332"/>
      <c r="B35" s="115"/>
      <c r="C35" s="237" t="s">
        <v>51</v>
      </c>
      <c r="D35" s="237">
        <f>SUM(D22:D32)</f>
        <v>0</v>
      </c>
      <c r="E35" s="237">
        <f>SUM(E22:E32)</f>
        <v>0</v>
      </c>
      <c r="F35" s="238">
        <f>SUM(F22:F34)</f>
        <v>0</v>
      </c>
      <c r="G35" s="239">
        <f>SUM(G22:G34)</f>
        <v>0</v>
      </c>
    </row>
    <row r="36" spans="1:7" ht="24.95" customHeight="1" x14ac:dyDescent="0.2">
      <c r="A36" s="116" t="s">
        <v>203</v>
      </c>
      <c r="B36" s="117"/>
      <c r="C36" s="117"/>
      <c r="D36" s="117"/>
      <c r="E36" s="118"/>
      <c r="F36" s="240"/>
      <c r="G36" s="225"/>
    </row>
    <row r="37" spans="1:7" ht="24.95" customHeight="1" x14ac:dyDescent="0.2">
      <c r="A37" s="24" t="s">
        <v>52</v>
      </c>
      <c r="B37" s="25"/>
      <c r="C37" s="25"/>
      <c r="D37" s="25"/>
      <c r="E37" s="119"/>
      <c r="F37" s="240"/>
      <c r="G37" s="225"/>
    </row>
    <row r="38" spans="1:7" ht="24.95" customHeight="1" x14ac:dyDescent="0.2">
      <c r="A38" s="26" t="s">
        <v>204</v>
      </c>
      <c r="B38" s="27"/>
      <c r="C38" s="27"/>
      <c r="D38" s="27"/>
      <c r="E38" s="120"/>
      <c r="F38" s="240"/>
      <c r="G38" s="225"/>
    </row>
    <row r="39" spans="1:7" ht="24.95" customHeight="1" x14ac:dyDescent="0.2">
      <c r="A39" s="26" t="s">
        <v>205</v>
      </c>
      <c r="B39" s="27"/>
      <c r="C39" s="27"/>
      <c r="D39" s="27"/>
      <c r="E39" s="120"/>
      <c r="F39" s="240"/>
      <c r="G39" s="225"/>
    </row>
    <row r="40" spans="1:7" ht="24.95" customHeight="1" thickBot="1" x14ac:dyDescent="0.25">
      <c r="A40" s="28" t="s">
        <v>219</v>
      </c>
      <c r="B40" s="29"/>
      <c r="C40" s="29"/>
      <c r="D40" s="29"/>
      <c r="E40" s="121"/>
      <c r="F40" s="240"/>
      <c r="G40" s="225"/>
    </row>
    <row r="41" spans="1:7" ht="24.95" customHeight="1" thickBot="1" x14ac:dyDescent="0.25">
      <c r="A41" s="30" t="s">
        <v>53</v>
      </c>
      <c r="B41" s="31"/>
      <c r="C41" s="31"/>
      <c r="D41" s="31"/>
      <c r="E41" s="122"/>
      <c r="F41" s="241">
        <f>SUM(F36:F40)+F10</f>
        <v>0</v>
      </c>
      <c r="G41" s="242">
        <f>SUM(G36:G40)+G10</f>
        <v>0</v>
      </c>
    </row>
    <row r="42" spans="1:7" ht="24.95" customHeight="1" thickBot="1" x14ac:dyDescent="0.25">
      <c r="A42" s="5"/>
      <c r="B42" s="32"/>
      <c r="C42" s="32"/>
      <c r="D42" s="32"/>
      <c r="E42" s="33" t="s">
        <v>54</v>
      </c>
      <c r="F42" s="243" t="e">
        <f>G41/F41</f>
        <v>#DIV/0!</v>
      </c>
      <c r="G42" s="34"/>
    </row>
    <row r="43" spans="1:7" ht="13.5" thickBot="1" x14ac:dyDescent="0.25">
      <c r="A43" s="5"/>
      <c r="B43" s="14"/>
      <c r="C43" s="5"/>
      <c r="D43" s="5"/>
      <c r="E43" s="5"/>
      <c r="F43" s="5"/>
      <c r="G43" s="13"/>
    </row>
    <row r="44" spans="1:7" s="5" customFormat="1" ht="24.95" customHeight="1" thickBot="1" x14ac:dyDescent="0.25">
      <c r="A44" s="316" t="s">
        <v>212</v>
      </c>
      <c r="B44" s="317"/>
      <c r="C44" s="317"/>
      <c r="D44" s="317"/>
      <c r="E44" s="318"/>
      <c r="F44" s="37"/>
      <c r="G44" s="13"/>
    </row>
    <row r="45" spans="1:7" s="5" customFormat="1" ht="26.25" thickBot="1" x14ac:dyDescent="0.25">
      <c r="A45" s="337" t="s">
        <v>17</v>
      </c>
      <c r="B45" s="338"/>
      <c r="C45" s="38" t="s">
        <v>18</v>
      </c>
      <c r="D45" s="38" t="s">
        <v>19</v>
      </c>
      <c r="E45" s="39" t="s">
        <v>20</v>
      </c>
      <c r="F45" s="3"/>
      <c r="G45" s="13"/>
    </row>
    <row r="46" spans="1:7" s="42" customFormat="1" ht="24.95" customHeight="1" x14ac:dyDescent="0.2">
      <c r="A46" s="339"/>
      <c r="B46" s="340"/>
      <c r="C46" s="40"/>
      <c r="D46" s="244"/>
      <c r="E46" s="41"/>
      <c r="G46" s="43"/>
    </row>
    <row r="47" spans="1:7" s="42" customFormat="1" ht="24.95" customHeight="1" x14ac:dyDescent="0.2">
      <c r="A47" s="322"/>
      <c r="B47" s="323"/>
      <c r="C47" s="44"/>
      <c r="D47" s="245"/>
      <c r="E47" s="45"/>
      <c r="G47" s="43"/>
    </row>
    <row r="48" spans="1:7" s="42" customFormat="1" ht="24.95" customHeight="1" x14ac:dyDescent="0.2">
      <c r="A48" s="322"/>
      <c r="B48" s="323"/>
      <c r="C48" s="44"/>
      <c r="D48" s="245"/>
      <c r="E48" s="45"/>
      <c r="G48" s="43"/>
    </row>
    <row r="49" spans="1:7" s="42" customFormat="1" ht="24.95" customHeight="1" x14ac:dyDescent="0.2">
      <c r="A49" s="322"/>
      <c r="B49" s="323"/>
      <c r="C49" s="44"/>
      <c r="D49" s="245"/>
      <c r="E49" s="45"/>
      <c r="G49" s="43"/>
    </row>
    <row r="50" spans="1:7" s="42" customFormat="1" ht="24.95" customHeight="1" thickBot="1" x14ac:dyDescent="0.25">
      <c r="A50" s="333"/>
      <c r="B50" s="334"/>
      <c r="C50" s="46"/>
      <c r="D50" s="246"/>
      <c r="E50" s="47"/>
      <c r="G50" s="43"/>
    </row>
    <row r="51" spans="1:7" s="5" customFormat="1" ht="24.95" customHeight="1" thickBot="1" x14ac:dyDescent="0.25">
      <c r="A51" s="335" t="s">
        <v>51</v>
      </c>
      <c r="B51" s="336"/>
      <c r="C51" s="48"/>
      <c r="D51" s="247">
        <f>SUM(D46:D50)</f>
        <v>0</v>
      </c>
      <c r="E51" s="49"/>
      <c r="G51" s="13"/>
    </row>
    <row r="52" spans="1:7" ht="13.5" thickBot="1" x14ac:dyDescent="0.25">
      <c r="A52" s="5"/>
      <c r="B52" s="14"/>
      <c r="C52" s="5"/>
      <c r="D52" s="5"/>
      <c r="E52" s="5"/>
      <c r="F52" s="5"/>
      <c r="G52" s="13"/>
    </row>
    <row r="53" spans="1:7" ht="58.5" customHeight="1" x14ac:dyDescent="0.2">
      <c r="D53" s="299" t="s">
        <v>100</v>
      </c>
      <c r="E53" s="300"/>
      <c r="F53" s="300"/>
      <c r="G53" s="301"/>
    </row>
    <row r="54" spans="1:7" ht="59.25" customHeight="1" thickBot="1" x14ac:dyDescent="0.25">
      <c r="D54" s="302"/>
      <c r="E54" s="303"/>
      <c r="F54" s="303"/>
      <c r="G54" s="304"/>
    </row>
    <row r="57" spans="1:7" ht="39" customHeight="1" thickBot="1" x14ac:dyDescent="0.25">
      <c r="A57" s="314" t="s">
        <v>206</v>
      </c>
      <c r="B57" s="315"/>
      <c r="C57" s="315"/>
      <c r="D57" s="315"/>
      <c r="E57" s="315"/>
      <c r="F57" s="315"/>
      <c r="G57" s="315"/>
    </row>
    <row r="58" spans="1:7" ht="39" customHeight="1" thickBot="1" x14ac:dyDescent="0.25">
      <c r="A58" s="308" t="s">
        <v>92</v>
      </c>
      <c r="B58" s="309"/>
      <c r="C58" s="309"/>
      <c r="D58" s="309"/>
      <c r="E58" s="309"/>
      <c r="F58" s="309"/>
      <c r="G58" s="310"/>
    </row>
    <row r="59" spans="1:7" ht="140.1" customHeight="1" thickBot="1" x14ac:dyDescent="0.25">
      <c r="A59" s="305"/>
      <c r="B59" s="306"/>
      <c r="C59" s="306"/>
      <c r="D59" s="306"/>
      <c r="E59" s="306"/>
      <c r="F59" s="306"/>
      <c r="G59" s="307"/>
    </row>
    <row r="60" spans="1:7" ht="39" customHeight="1" thickBot="1" x14ac:dyDescent="0.25">
      <c r="A60" s="296" t="s">
        <v>93</v>
      </c>
      <c r="B60" s="297"/>
      <c r="C60" s="297"/>
      <c r="D60" s="297"/>
      <c r="E60" s="297"/>
      <c r="F60" s="297"/>
      <c r="G60" s="298"/>
    </row>
    <row r="61" spans="1:7" ht="140.1" customHeight="1" thickBot="1" x14ac:dyDescent="0.25">
      <c r="A61" s="305"/>
      <c r="B61" s="306"/>
      <c r="C61" s="306"/>
      <c r="D61" s="306"/>
      <c r="E61" s="306"/>
      <c r="F61" s="306"/>
      <c r="G61" s="307"/>
    </row>
    <row r="62" spans="1:7" ht="39" customHeight="1" thickBot="1" x14ac:dyDescent="0.25">
      <c r="A62" s="311" t="s">
        <v>91</v>
      </c>
      <c r="B62" s="312"/>
      <c r="C62" s="312"/>
      <c r="D62" s="312"/>
      <c r="E62" s="312"/>
      <c r="F62" s="312"/>
      <c r="G62" s="313"/>
    </row>
    <row r="63" spans="1:7" ht="140.1" customHeight="1" thickBot="1" x14ac:dyDescent="0.25">
      <c r="A63" s="305"/>
      <c r="B63" s="306"/>
      <c r="C63" s="306"/>
      <c r="D63" s="306"/>
      <c r="E63" s="306"/>
      <c r="F63" s="306"/>
      <c r="G63" s="307"/>
    </row>
    <row r="64" spans="1:7" ht="39" customHeight="1" thickBot="1" x14ac:dyDescent="0.25">
      <c r="A64" s="308" t="s">
        <v>94</v>
      </c>
      <c r="B64" s="309"/>
      <c r="C64" s="309"/>
      <c r="D64" s="309"/>
      <c r="E64" s="309"/>
      <c r="F64" s="309"/>
      <c r="G64" s="310"/>
    </row>
    <row r="65" spans="1:7" ht="140.1" customHeight="1" thickBot="1" x14ac:dyDescent="0.25">
      <c r="A65" s="305"/>
      <c r="B65" s="306"/>
      <c r="C65" s="306"/>
      <c r="D65" s="306"/>
      <c r="E65" s="306"/>
      <c r="F65" s="306"/>
      <c r="G65" s="307"/>
    </row>
    <row r="66" spans="1:7" ht="39" customHeight="1" thickBot="1" x14ac:dyDescent="0.25">
      <c r="A66" s="308" t="s">
        <v>95</v>
      </c>
      <c r="B66" s="309"/>
      <c r="C66" s="309"/>
      <c r="D66" s="309"/>
      <c r="E66" s="309"/>
      <c r="F66" s="309"/>
      <c r="G66" s="310"/>
    </row>
    <row r="67" spans="1:7" ht="140.1" customHeight="1" thickBot="1" x14ac:dyDescent="0.25">
      <c r="A67" s="305"/>
      <c r="B67" s="306"/>
      <c r="C67" s="306"/>
      <c r="D67" s="306"/>
      <c r="E67" s="306"/>
      <c r="F67" s="306"/>
      <c r="G67" s="307"/>
    </row>
  </sheetData>
  <mergeCells count="38">
    <mergeCell ref="F8:G8"/>
    <mergeCell ref="A65:G65"/>
    <mergeCell ref="A66:G66"/>
    <mergeCell ref="A67:G67"/>
    <mergeCell ref="A59:G59"/>
    <mergeCell ref="A60:G60"/>
    <mergeCell ref="A61:G61"/>
    <mergeCell ref="A62:G62"/>
    <mergeCell ref="A63:G63"/>
    <mergeCell ref="A64:G64"/>
    <mergeCell ref="A58:G58"/>
    <mergeCell ref="A44:E44"/>
    <mergeCell ref="A45:B45"/>
    <mergeCell ref="A46:B46"/>
    <mergeCell ref="A47:B47"/>
    <mergeCell ref="A48:B48"/>
    <mergeCell ref="A57:G57"/>
    <mergeCell ref="A11:A35"/>
    <mergeCell ref="C11:E11"/>
    <mergeCell ref="B12:B14"/>
    <mergeCell ref="B15:B17"/>
    <mergeCell ref="B18:B20"/>
    <mergeCell ref="C22:E22"/>
    <mergeCell ref="B23:B25"/>
    <mergeCell ref="B26:B28"/>
    <mergeCell ref="B29:B31"/>
    <mergeCell ref="B32:B34"/>
    <mergeCell ref="A49:B49"/>
    <mergeCell ref="A50:B50"/>
    <mergeCell ref="A51:B51"/>
    <mergeCell ref="D53:G53"/>
    <mergeCell ref="D54:G54"/>
    <mergeCell ref="C7:E7"/>
    <mergeCell ref="A1:G1"/>
    <mergeCell ref="C3:E3"/>
    <mergeCell ref="C4:E4"/>
    <mergeCell ref="C5:E5"/>
    <mergeCell ref="C6:E6"/>
  </mergeCells>
  <conditionalFormatting sqref="G11:G16">
    <cfRule type="expression" dxfId="4" priority="1" stopIfTrue="1">
      <formula>($C$3="Autre organisme privé")</formula>
    </cfRule>
  </conditionalFormatting>
  <dataValidations count="9">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46:B50"/>
    <dataValidation type="list" allowBlank="1" showInputMessage="1" showErrorMessage="1" sqref="E46:E50">
      <formula1>etats</formula1>
    </dataValidation>
    <dataValidation type="list" allowBlank="1" showInputMessage="1" showErrorMessage="1" sqref="C46:C50">
      <formula1>financeurs</formula1>
    </dataValidation>
    <dataValidation type="decimal" allowBlank="1" showErrorMessage="1" error="L'aide demandée ne peut supérieure au coût complet du projet par ligne" prompt="Le financement de personnel permanent n'est pas autorisé." sqref="G18:G20">
      <formula1>0</formula1>
      <formula2>F18</formula2>
    </dataValidation>
    <dataValidation allowBlank="1" showErrorMessage="1" prompt="Merci de contacter le(s) service(s) des ressouces humaines concerné(s) pour obtenir les grilles salariales nécessaire à la réalisation de cette estimation" sqref="B11 B21:B22"/>
    <dataValidation allowBlank="1" showInputMessage="1" showErrorMessage="1" prompt="Merci d'indiquer le nom complet du financeur" sqref="A51:B51"/>
    <dataValidation type="decimal" allowBlank="1" showInputMessage="1" showErrorMessage="1" error="L'aide demandée ne peut supérieure au coût complet du projet par ligne" sqref="G36:G40 G22:G34">
      <formula1>0</formula1>
      <formula2>F22</formula2>
    </dataValidation>
    <dataValidation allowBlank="1" showErrorMessage="1" prompt="Le financement de personnel permanent n'est pas autorisé." sqref="G11:G17"/>
    <dataValidation allowBlank="1" showInputMessage="1" showErrorMessage="1" prompt="Merci de contacter le(s) service(s) des ressouces humaines concerné(s) pour obtenir les grilles salariales nécessaire à la réalisation de cette estimation" sqref="E23:E34 E12:E20 B12:B19 B23 B26:B29 B32:B34"/>
  </dataValidations>
  <printOptions horizontalCentered="1"/>
  <pageMargins left="0.17000000000000004" right="0.17000000000000004" top="0.56000000000000005" bottom="0.51" header="0.31" footer="0.28000000000000003"/>
  <pageSetup paperSize="9" scale="60" orientation="portrait" r:id="rId1"/>
  <headerFooter alignWithMargins="0">
    <oddFooter>&amp;C&amp;P/&amp;N&amp;R&amp;9&amp;A</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'NE PAS SUPPRIMER Gestion liste'!$A$2:$A$6</xm:f>
          </x14:formula1>
          <xm:sqref>C3:E3</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pageSetUpPr fitToPage="1"/>
  </sheetPr>
  <dimension ref="A1:G67"/>
  <sheetViews>
    <sheetView showGridLines="0" zoomScale="55" zoomScaleNormal="55" zoomScaleSheetLayoutView="100" workbookViewId="0">
      <selection sqref="A1:G1"/>
    </sheetView>
  </sheetViews>
  <sheetFormatPr baseColWidth="10" defaultColWidth="10.85546875" defaultRowHeight="12.75" x14ac:dyDescent="0.2"/>
  <cols>
    <col min="1" max="1" width="5.140625" style="2" customWidth="1"/>
    <col min="2" max="2" width="49.42578125" style="53" customWidth="1"/>
    <col min="3" max="3" width="27.42578125" style="2" customWidth="1"/>
    <col min="4" max="5" width="18.7109375" style="2" customWidth="1"/>
    <col min="6" max="6" width="24.42578125" style="2" customWidth="1"/>
    <col min="7" max="7" width="18.7109375" style="55" customWidth="1"/>
    <col min="8" max="16384" width="10.85546875" style="2"/>
  </cols>
  <sheetData>
    <row r="1" spans="1:7" ht="52.5" customHeight="1" thickBot="1" x14ac:dyDescent="0.25">
      <c r="A1" s="362" t="s">
        <v>179</v>
      </c>
      <c r="B1" s="363"/>
      <c r="C1" s="363"/>
      <c r="D1" s="363"/>
      <c r="E1" s="363"/>
      <c r="F1" s="363"/>
      <c r="G1" s="364"/>
    </row>
    <row r="2" spans="1:7" ht="20.100000000000001" customHeight="1" x14ac:dyDescent="0.2">
      <c r="A2" s="50"/>
      <c r="B2" s="51"/>
      <c r="C2" s="51"/>
      <c r="D2" s="51"/>
      <c r="E2" s="51"/>
      <c r="F2" s="51"/>
      <c r="G2" s="52"/>
    </row>
    <row r="3" spans="1:7" ht="20.100000000000001" customHeight="1" thickBot="1" x14ac:dyDescent="0.25">
      <c r="A3" s="92" t="s">
        <v>43</v>
      </c>
      <c r="B3" s="11"/>
      <c r="C3" s="345"/>
      <c r="D3" s="346"/>
      <c r="E3" s="346"/>
      <c r="F3" s="51"/>
      <c r="G3" s="52"/>
    </row>
    <row r="4" spans="1:7" ht="18" customHeight="1" thickBot="1" x14ac:dyDescent="0.25">
      <c r="A4" s="92" t="s">
        <v>44</v>
      </c>
      <c r="C4" s="367"/>
      <c r="D4" s="365"/>
      <c r="E4" s="366"/>
      <c r="G4" s="54"/>
    </row>
    <row r="5" spans="1:7" ht="18" customHeight="1" thickBot="1" x14ac:dyDescent="0.25">
      <c r="A5" s="94" t="s">
        <v>32</v>
      </c>
      <c r="C5" s="359"/>
      <c r="D5" s="368"/>
      <c r="E5" s="369"/>
    </row>
    <row r="6" spans="1:7" ht="18" customHeight="1" thickBot="1" x14ac:dyDescent="0.25">
      <c r="A6" s="94" t="s">
        <v>45</v>
      </c>
      <c r="C6" s="359"/>
      <c r="D6" s="360"/>
      <c r="E6" s="361"/>
    </row>
    <row r="7" spans="1:7" ht="18" customHeight="1" thickBot="1" x14ac:dyDescent="0.25">
      <c r="A7" s="95" t="s">
        <v>21</v>
      </c>
      <c r="C7" s="359"/>
      <c r="D7" s="360"/>
      <c r="E7" s="361"/>
    </row>
    <row r="8" spans="1:7" ht="18" customHeight="1" thickBot="1" x14ac:dyDescent="0.25">
      <c r="B8" s="56"/>
      <c r="F8" s="341" t="s">
        <v>113</v>
      </c>
      <c r="G8" s="341"/>
    </row>
    <row r="9" spans="1:7" s="53" customFormat="1" ht="30" customHeight="1" thickBot="1" x14ac:dyDescent="0.3">
      <c r="A9" s="16" t="s">
        <v>47</v>
      </c>
      <c r="B9" s="17"/>
      <c r="C9" s="18"/>
      <c r="D9" s="18"/>
      <c r="E9" s="18"/>
      <c r="F9" s="19" t="s">
        <v>189</v>
      </c>
      <c r="G9" s="20" t="s">
        <v>48</v>
      </c>
    </row>
    <row r="10" spans="1:7" s="53" customFormat="1" ht="44.25" customHeight="1" x14ac:dyDescent="0.25">
      <c r="A10" s="21" t="s">
        <v>49</v>
      </c>
      <c r="B10" s="107"/>
      <c r="C10" s="22" t="s">
        <v>185</v>
      </c>
      <c r="D10" s="22" t="s">
        <v>186</v>
      </c>
      <c r="E10" s="23" t="s">
        <v>188</v>
      </c>
      <c r="F10" s="248">
        <f>+F21+F35</f>
        <v>0</v>
      </c>
      <c r="G10" s="249">
        <f>+G21+G35</f>
        <v>0</v>
      </c>
    </row>
    <row r="11" spans="1:7" ht="20.100000000000001" customHeight="1" x14ac:dyDescent="0.25">
      <c r="A11" s="330" t="s">
        <v>50</v>
      </c>
      <c r="B11" s="112" t="s">
        <v>69</v>
      </c>
      <c r="C11" s="319" t="s">
        <v>67</v>
      </c>
      <c r="D11" s="320"/>
      <c r="E11" s="321"/>
      <c r="F11" s="103"/>
      <c r="G11" s="108"/>
    </row>
    <row r="12" spans="1:7" ht="20.100000000000001" customHeight="1" x14ac:dyDescent="0.25">
      <c r="A12" s="331"/>
      <c r="B12" s="324" t="s">
        <v>195</v>
      </c>
      <c r="C12" s="215"/>
      <c r="D12" s="216"/>
      <c r="E12" s="217"/>
      <c r="F12" s="218">
        <f t="shared" ref="F12:F20" si="0">D12*E12</f>
        <v>0</v>
      </c>
      <c r="G12" s="219"/>
    </row>
    <row r="13" spans="1:7" ht="20.100000000000001" customHeight="1" x14ac:dyDescent="0.25">
      <c r="A13" s="331"/>
      <c r="B13" s="324"/>
      <c r="C13" s="215"/>
      <c r="D13" s="216"/>
      <c r="E13" s="217"/>
      <c r="F13" s="218">
        <f t="shared" si="0"/>
        <v>0</v>
      </c>
      <c r="G13" s="219"/>
    </row>
    <row r="14" spans="1:7" ht="20.100000000000001" customHeight="1" x14ac:dyDescent="0.25">
      <c r="A14" s="331"/>
      <c r="B14" s="325"/>
      <c r="C14" s="215"/>
      <c r="D14" s="216"/>
      <c r="E14" s="217"/>
      <c r="F14" s="218">
        <f t="shared" si="0"/>
        <v>0</v>
      </c>
      <c r="G14" s="219"/>
    </row>
    <row r="15" spans="1:7" ht="20.100000000000001" customHeight="1" x14ac:dyDescent="0.25">
      <c r="A15" s="332"/>
      <c r="B15" s="329" t="s">
        <v>196</v>
      </c>
      <c r="C15" s="220"/>
      <c r="D15" s="220"/>
      <c r="E15" s="221"/>
      <c r="F15" s="222">
        <f t="shared" si="0"/>
        <v>0</v>
      </c>
      <c r="G15" s="219"/>
    </row>
    <row r="16" spans="1:7" ht="20.100000000000001" customHeight="1" x14ac:dyDescent="0.25">
      <c r="A16" s="331"/>
      <c r="B16" s="324"/>
      <c r="C16" s="223"/>
      <c r="D16" s="220"/>
      <c r="E16" s="221"/>
      <c r="F16" s="222">
        <f t="shared" si="0"/>
        <v>0</v>
      </c>
      <c r="G16" s="219"/>
    </row>
    <row r="17" spans="1:7" ht="20.100000000000001" customHeight="1" x14ac:dyDescent="0.25">
      <c r="A17" s="331"/>
      <c r="B17" s="324"/>
      <c r="C17" s="223"/>
      <c r="D17" s="220"/>
      <c r="E17" s="221"/>
      <c r="F17" s="222">
        <f t="shared" si="0"/>
        <v>0</v>
      </c>
      <c r="G17" s="219"/>
    </row>
    <row r="18" spans="1:7" ht="20.100000000000001" customHeight="1" x14ac:dyDescent="0.2">
      <c r="A18" s="331"/>
      <c r="B18" s="329" t="s">
        <v>197</v>
      </c>
      <c r="C18" s="223"/>
      <c r="D18" s="224"/>
      <c r="E18" s="224"/>
      <c r="F18" s="222">
        <f t="shared" si="0"/>
        <v>0</v>
      </c>
      <c r="G18" s="225"/>
    </row>
    <row r="19" spans="1:7" ht="20.100000000000001" customHeight="1" x14ac:dyDescent="0.25">
      <c r="A19" s="331"/>
      <c r="B19" s="324"/>
      <c r="C19" s="223"/>
      <c r="D19" s="220"/>
      <c r="E19" s="221"/>
      <c r="F19" s="222">
        <f t="shared" si="0"/>
        <v>0</v>
      </c>
      <c r="G19" s="225"/>
    </row>
    <row r="20" spans="1:7" ht="20.100000000000001" customHeight="1" x14ac:dyDescent="0.25">
      <c r="A20" s="332"/>
      <c r="B20" s="324"/>
      <c r="C20" s="220"/>
      <c r="D20" s="220"/>
      <c r="E20" s="221"/>
      <c r="F20" s="222">
        <f t="shared" si="0"/>
        <v>0</v>
      </c>
      <c r="G20" s="225"/>
    </row>
    <row r="21" spans="1:7" ht="20.100000000000001" customHeight="1" x14ac:dyDescent="0.2">
      <c r="A21" s="332"/>
      <c r="B21" s="114"/>
      <c r="C21" s="226" t="s">
        <v>51</v>
      </c>
      <c r="D21" s="227">
        <f>SUM(D11:D20)</f>
        <v>0</v>
      </c>
      <c r="E21" s="227">
        <f>SUM(E11:E20)</f>
        <v>0</v>
      </c>
      <c r="F21" s="228">
        <f>SUM(F11:F20)</f>
        <v>0</v>
      </c>
      <c r="G21" s="229">
        <f>SUM(G11:G20)</f>
        <v>0</v>
      </c>
    </row>
    <row r="22" spans="1:7" ht="20.100000000000001" customHeight="1" x14ac:dyDescent="0.2">
      <c r="A22" s="332"/>
      <c r="B22" s="113"/>
      <c r="C22" s="319" t="s">
        <v>68</v>
      </c>
      <c r="D22" s="320"/>
      <c r="E22" s="321"/>
      <c r="F22" s="104"/>
      <c r="G22" s="109"/>
    </row>
    <row r="23" spans="1:7" ht="20.100000000000001" customHeight="1" x14ac:dyDescent="0.2">
      <c r="A23" s="332"/>
      <c r="B23" s="326" t="s">
        <v>199</v>
      </c>
      <c r="C23" s="224"/>
      <c r="D23" s="224"/>
      <c r="E23" s="224"/>
      <c r="F23" s="230">
        <f t="shared" ref="F23:F34" si="1">D23*E23</f>
        <v>0</v>
      </c>
      <c r="G23" s="231"/>
    </row>
    <row r="24" spans="1:7" ht="20.100000000000001" customHeight="1" x14ac:dyDescent="0.2">
      <c r="A24" s="332"/>
      <c r="B24" s="327"/>
      <c r="C24" s="224"/>
      <c r="D24" s="224"/>
      <c r="E24" s="224"/>
      <c r="F24" s="230">
        <f t="shared" si="1"/>
        <v>0</v>
      </c>
      <c r="G24" s="231"/>
    </row>
    <row r="25" spans="1:7" ht="20.100000000000001" customHeight="1" x14ac:dyDescent="0.2">
      <c r="A25" s="332"/>
      <c r="B25" s="328"/>
      <c r="C25" s="224"/>
      <c r="D25" s="224"/>
      <c r="E25" s="224"/>
      <c r="F25" s="230">
        <f t="shared" si="1"/>
        <v>0</v>
      </c>
      <c r="G25" s="231"/>
    </row>
    <row r="26" spans="1:7" ht="20.100000000000001" customHeight="1" x14ac:dyDescent="0.2">
      <c r="A26" s="332"/>
      <c r="B26" s="329" t="s">
        <v>201</v>
      </c>
      <c r="C26" s="224"/>
      <c r="D26" s="224"/>
      <c r="E26" s="224"/>
      <c r="F26" s="222">
        <f t="shared" si="1"/>
        <v>0</v>
      </c>
      <c r="G26" s="225"/>
    </row>
    <row r="27" spans="1:7" ht="20.100000000000001" customHeight="1" x14ac:dyDescent="0.2">
      <c r="A27" s="332"/>
      <c r="B27" s="324"/>
      <c r="C27" s="224"/>
      <c r="D27" s="224"/>
      <c r="E27" s="224"/>
      <c r="F27" s="222">
        <f t="shared" si="1"/>
        <v>0</v>
      </c>
      <c r="G27" s="225"/>
    </row>
    <row r="28" spans="1:7" ht="20.100000000000001" customHeight="1" x14ac:dyDescent="0.2">
      <c r="A28" s="332"/>
      <c r="B28" s="324"/>
      <c r="C28" s="224"/>
      <c r="D28" s="224"/>
      <c r="E28" s="224"/>
      <c r="F28" s="222">
        <f t="shared" si="1"/>
        <v>0</v>
      </c>
      <c r="G28" s="225"/>
    </row>
    <row r="29" spans="1:7" ht="20.100000000000001" customHeight="1" x14ac:dyDescent="0.2">
      <c r="A29" s="331"/>
      <c r="B29" s="326" t="s">
        <v>200</v>
      </c>
      <c r="C29" s="232"/>
      <c r="D29" s="224"/>
      <c r="E29" s="224"/>
      <c r="F29" s="233">
        <f t="shared" si="1"/>
        <v>0</v>
      </c>
      <c r="G29" s="231"/>
    </row>
    <row r="30" spans="1:7" ht="20.100000000000001" customHeight="1" x14ac:dyDescent="0.2">
      <c r="A30" s="331"/>
      <c r="B30" s="327"/>
      <c r="C30" s="232"/>
      <c r="D30" s="224"/>
      <c r="E30" s="224"/>
      <c r="F30" s="233">
        <f t="shared" si="1"/>
        <v>0</v>
      </c>
      <c r="G30" s="231"/>
    </row>
    <row r="31" spans="1:7" ht="20.100000000000001" customHeight="1" x14ac:dyDescent="0.2">
      <c r="A31" s="331"/>
      <c r="B31" s="328"/>
      <c r="C31" s="232"/>
      <c r="D31" s="224"/>
      <c r="E31" s="224"/>
      <c r="F31" s="233">
        <f t="shared" si="1"/>
        <v>0</v>
      </c>
      <c r="G31" s="231"/>
    </row>
    <row r="32" spans="1:7" ht="20.100000000000001" customHeight="1" x14ac:dyDescent="0.2">
      <c r="A32" s="332"/>
      <c r="B32" s="329" t="s">
        <v>202</v>
      </c>
      <c r="C32" s="224"/>
      <c r="D32" s="224"/>
      <c r="E32" s="224"/>
      <c r="F32" s="233">
        <f t="shared" si="1"/>
        <v>0</v>
      </c>
      <c r="G32" s="225"/>
    </row>
    <row r="33" spans="1:7" ht="20.100000000000001" customHeight="1" x14ac:dyDescent="0.2">
      <c r="A33" s="332"/>
      <c r="B33" s="324"/>
      <c r="C33" s="234"/>
      <c r="D33" s="234"/>
      <c r="E33" s="234"/>
      <c r="F33" s="233">
        <f t="shared" si="1"/>
        <v>0</v>
      </c>
      <c r="G33" s="235"/>
    </row>
    <row r="34" spans="1:7" ht="20.100000000000001" customHeight="1" x14ac:dyDescent="0.2">
      <c r="A34" s="332"/>
      <c r="B34" s="324"/>
      <c r="C34" s="234"/>
      <c r="D34" s="234"/>
      <c r="E34" s="234"/>
      <c r="F34" s="233">
        <f t="shared" si="1"/>
        <v>0</v>
      </c>
      <c r="G34" s="236"/>
    </row>
    <row r="35" spans="1:7" ht="24.95" customHeight="1" thickBot="1" x14ac:dyDescent="0.25">
      <c r="A35" s="332"/>
      <c r="B35" s="115"/>
      <c r="C35" s="237" t="s">
        <v>51</v>
      </c>
      <c r="D35" s="237">
        <f>SUM(D22:D32)</f>
        <v>0</v>
      </c>
      <c r="E35" s="237">
        <f>SUM(E22:E32)</f>
        <v>0</v>
      </c>
      <c r="F35" s="238">
        <f>SUM(F22:F34)</f>
        <v>0</v>
      </c>
      <c r="G35" s="239">
        <f>SUM(G22:G34)</f>
        <v>0</v>
      </c>
    </row>
    <row r="36" spans="1:7" ht="24.95" customHeight="1" x14ac:dyDescent="0.2">
      <c r="A36" s="116" t="s">
        <v>203</v>
      </c>
      <c r="B36" s="117"/>
      <c r="C36" s="117"/>
      <c r="D36" s="117"/>
      <c r="E36" s="118"/>
      <c r="F36" s="240"/>
      <c r="G36" s="225"/>
    </row>
    <row r="37" spans="1:7" ht="24.95" customHeight="1" x14ac:dyDescent="0.2">
      <c r="A37" s="24" t="s">
        <v>52</v>
      </c>
      <c r="B37" s="25"/>
      <c r="C37" s="25"/>
      <c r="D37" s="25"/>
      <c r="E37" s="119"/>
      <c r="F37" s="240"/>
      <c r="G37" s="225"/>
    </row>
    <row r="38" spans="1:7" ht="24.95" customHeight="1" x14ac:dyDescent="0.2">
      <c r="A38" s="26" t="s">
        <v>204</v>
      </c>
      <c r="B38" s="27"/>
      <c r="C38" s="27"/>
      <c r="D38" s="27"/>
      <c r="E38" s="120"/>
      <c r="F38" s="240"/>
      <c r="G38" s="225"/>
    </row>
    <row r="39" spans="1:7" ht="24.95" customHeight="1" x14ac:dyDescent="0.2">
      <c r="A39" s="26" t="s">
        <v>205</v>
      </c>
      <c r="B39" s="27"/>
      <c r="C39" s="27"/>
      <c r="D39" s="27"/>
      <c r="E39" s="120"/>
      <c r="F39" s="240"/>
      <c r="G39" s="225"/>
    </row>
    <row r="40" spans="1:7" ht="24.95" customHeight="1" thickBot="1" x14ac:dyDescent="0.25">
      <c r="A40" s="28" t="s">
        <v>219</v>
      </c>
      <c r="B40" s="29"/>
      <c r="C40" s="29"/>
      <c r="D40" s="29"/>
      <c r="E40" s="121"/>
      <c r="F40" s="240"/>
      <c r="G40" s="225"/>
    </row>
    <row r="41" spans="1:7" ht="24.95" customHeight="1" thickBot="1" x14ac:dyDescent="0.25">
      <c r="A41" s="30" t="s">
        <v>53</v>
      </c>
      <c r="B41" s="31"/>
      <c r="C41" s="31"/>
      <c r="D41" s="31"/>
      <c r="E41" s="122"/>
      <c r="F41" s="241">
        <f>SUM(F36:F40)+F10</f>
        <v>0</v>
      </c>
      <c r="G41" s="242">
        <f>SUM(G36:G40)+G10</f>
        <v>0</v>
      </c>
    </row>
    <row r="42" spans="1:7" ht="24.95" customHeight="1" thickBot="1" x14ac:dyDescent="0.25">
      <c r="A42" s="5"/>
      <c r="B42" s="32"/>
      <c r="C42" s="32"/>
      <c r="D42" s="32"/>
      <c r="E42" s="33" t="s">
        <v>54</v>
      </c>
      <c r="F42" s="243" t="e">
        <f>G41/F41</f>
        <v>#DIV/0!</v>
      </c>
      <c r="G42" s="34"/>
    </row>
    <row r="43" spans="1:7" ht="13.5" thickBot="1" x14ac:dyDescent="0.25">
      <c r="A43" s="5"/>
      <c r="B43" s="14"/>
      <c r="C43" s="5"/>
      <c r="D43" s="5"/>
      <c r="E43" s="5"/>
      <c r="F43" s="5"/>
      <c r="G43" s="13"/>
    </row>
    <row r="44" spans="1:7" s="5" customFormat="1" ht="24.95" customHeight="1" thickBot="1" x14ac:dyDescent="0.25">
      <c r="A44" s="316" t="s">
        <v>213</v>
      </c>
      <c r="B44" s="317"/>
      <c r="C44" s="317"/>
      <c r="D44" s="317"/>
      <c r="E44" s="318"/>
      <c r="F44" s="37"/>
      <c r="G44" s="13"/>
    </row>
    <row r="45" spans="1:7" s="5" customFormat="1" ht="26.25" thickBot="1" x14ac:dyDescent="0.25">
      <c r="A45" s="337" t="s">
        <v>17</v>
      </c>
      <c r="B45" s="338"/>
      <c r="C45" s="38" t="s">
        <v>18</v>
      </c>
      <c r="D45" s="38" t="s">
        <v>19</v>
      </c>
      <c r="E45" s="39" t="s">
        <v>20</v>
      </c>
      <c r="F45" s="3"/>
      <c r="G45" s="13"/>
    </row>
    <row r="46" spans="1:7" s="42" customFormat="1" ht="24.95" customHeight="1" x14ac:dyDescent="0.2">
      <c r="A46" s="339"/>
      <c r="B46" s="340"/>
      <c r="C46" s="40"/>
      <c r="D46" s="244"/>
      <c r="E46" s="41"/>
      <c r="G46" s="43"/>
    </row>
    <row r="47" spans="1:7" s="42" customFormat="1" ht="24.95" customHeight="1" x14ac:dyDescent="0.2">
      <c r="A47" s="322"/>
      <c r="B47" s="323"/>
      <c r="C47" s="44"/>
      <c r="D47" s="245"/>
      <c r="E47" s="45"/>
      <c r="G47" s="43"/>
    </row>
    <row r="48" spans="1:7" s="42" customFormat="1" ht="24.95" customHeight="1" x14ac:dyDescent="0.2">
      <c r="A48" s="322"/>
      <c r="B48" s="323"/>
      <c r="C48" s="44"/>
      <c r="D48" s="245"/>
      <c r="E48" s="45"/>
      <c r="G48" s="43"/>
    </row>
    <row r="49" spans="1:7" s="42" customFormat="1" ht="24.95" customHeight="1" x14ac:dyDescent="0.2">
      <c r="A49" s="322"/>
      <c r="B49" s="323"/>
      <c r="C49" s="44"/>
      <c r="D49" s="245"/>
      <c r="E49" s="45"/>
      <c r="G49" s="43"/>
    </row>
    <row r="50" spans="1:7" s="42" customFormat="1" ht="24.95" customHeight="1" thickBot="1" x14ac:dyDescent="0.25">
      <c r="A50" s="333"/>
      <c r="B50" s="334"/>
      <c r="C50" s="46"/>
      <c r="D50" s="246"/>
      <c r="E50" s="47"/>
      <c r="G50" s="43"/>
    </row>
    <row r="51" spans="1:7" s="5" customFormat="1" ht="24.95" customHeight="1" thickBot="1" x14ac:dyDescent="0.25">
      <c r="A51" s="335" t="s">
        <v>51</v>
      </c>
      <c r="B51" s="336"/>
      <c r="C51" s="48"/>
      <c r="D51" s="247">
        <f>SUM(D46:D50)</f>
        <v>0</v>
      </c>
      <c r="E51" s="49"/>
      <c r="G51" s="13"/>
    </row>
    <row r="52" spans="1:7" ht="13.5" thickBot="1" x14ac:dyDescent="0.25">
      <c r="A52" s="5"/>
      <c r="B52" s="14"/>
      <c r="C52" s="5"/>
      <c r="D52" s="5"/>
      <c r="E52" s="5"/>
      <c r="F52" s="5"/>
      <c r="G52" s="13"/>
    </row>
    <row r="53" spans="1:7" ht="58.5" customHeight="1" x14ac:dyDescent="0.2">
      <c r="D53" s="299" t="s">
        <v>100</v>
      </c>
      <c r="E53" s="300"/>
      <c r="F53" s="300"/>
      <c r="G53" s="301"/>
    </row>
    <row r="54" spans="1:7" ht="59.25" customHeight="1" thickBot="1" x14ac:dyDescent="0.25">
      <c r="D54" s="302"/>
      <c r="E54" s="303"/>
      <c r="F54" s="303"/>
      <c r="G54" s="304"/>
    </row>
    <row r="57" spans="1:7" ht="39" customHeight="1" thickBot="1" x14ac:dyDescent="0.25">
      <c r="A57" s="370" t="s">
        <v>206</v>
      </c>
      <c r="B57" s="371"/>
      <c r="C57" s="371"/>
      <c r="D57" s="371"/>
      <c r="E57" s="371"/>
      <c r="F57" s="371"/>
      <c r="G57" s="371"/>
    </row>
    <row r="58" spans="1:7" ht="39" customHeight="1" thickBot="1" x14ac:dyDescent="0.25">
      <c r="A58" s="308" t="s">
        <v>92</v>
      </c>
      <c r="B58" s="309"/>
      <c r="C58" s="309"/>
      <c r="D58" s="309"/>
      <c r="E58" s="309"/>
      <c r="F58" s="309"/>
      <c r="G58" s="310"/>
    </row>
    <row r="59" spans="1:7" ht="140.1" customHeight="1" thickBot="1" x14ac:dyDescent="0.25">
      <c r="A59" s="305"/>
      <c r="B59" s="306"/>
      <c r="C59" s="306"/>
      <c r="D59" s="306"/>
      <c r="E59" s="306"/>
      <c r="F59" s="306"/>
      <c r="G59" s="307"/>
    </row>
    <row r="60" spans="1:7" ht="39" customHeight="1" thickBot="1" x14ac:dyDescent="0.25">
      <c r="A60" s="296" t="s">
        <v>93</v>
      </c>
      <c r="B60" s="297"/>
      <c r="C60" s="297"/>
      <c r="D60" s="297"/>
      <c r="E60" s="297"/>
      <c r="F60" s="297"/>
      <c r="G60" s="298"/>
    </row>
    <row r="61" spans="1:7" ht="140.1" customHeight="1" thickBot="1" x14ac:dyDescent="0.25">
      <c r="A61" s="305"/>
      <c r="B61" s="306"/>
      <c r="C61" s="306"/>
      <c r="D61" s="306"/>
      <c r="E61" s="306"/>
      <c r="F61" s="306"/>
      <c r="G61" s="307"/>
    </row>
    <row r="62" spans="1:7" ht="39" customHeight="1" thickBot="1" x14ac:dyDescent="0.25">
      <c r="A62" s="311" t="s">
        <v>91</v>
      </c>
      <c r="B62" s="312"/>
      <c r="C62" s="312"/>
      <c r="D62" s="312"/>
      <c r="E62" s="312"/>
      <c r="F62" s="312"/>
      <c r="G62" s="313"/>
    </row>
    <row r="63" spans="1:7" ht="140.1" customHeight="1" thickBot="1" x14ac:dyDescent="0.25">
      <c r="A63" s="305"/>
      <c r="B63" s="306"/>
      <c r="C63" s="306"/>
      <c r="D63" s="306"/>
      <c r="E63" s="306"/>
      <c r="F63" s="306"/>
      <c r="G63" s="307"/>
    </row>
    <row r="64" spans="1:7" ht="39" customHeight="1" thickBot="1" x14ac:dyDescent="0.25">
      <c r="A64" s="308" t="s">
        <v>94</v>
      </c>
      <c r="B64" s="309"/>
      <c r="C64" s="309"/>
      <c r="D64" s="309"/>
      <c r="E64" s="309"/>
      <c r="F64" s="309"/>
      <c r="G64" s="310"/>
    </row>
    <row r="65" spans="1:7" ht="140.1" customHeight="1" thickBot="1" x14ac:dyDescent="0.25">
      <c r="A65" s="305"/>
      <c r="B65" s="306"/>
      <c r="C65" s="306"/>
      <c r="D65" s="306"/>
      <c r="E65" s="306"/>
      <c r="F65" s="306"/>
      <c r="G65" s="307"/>
    </row>
    <row r="66" spans="1:7" ht="39" customHeight="1" thickBot="1" x14ac:dyDescent="0.25">
      <c r="A66" s="308" t="s">
        <v>95</v>
      </c>
      <c r="B66" s="309"/>
      <c r="C66" s="309"/>
      <c r="D66" s="309"/>
      <c r="E66" s="309"/>
      <c r="F66" s="309"/>
      <c r="G66" s="310"/>
    </row>
    <row r="67" spans="1:7" ht="140.1" customHeight="1" thickBot="1" x14ac:dyDescent="0.25">
      <c r="A67" s="305"/>
      <c r="B67" s="306"/>
      <c r="C67" s="306"/>
      <c r="D67" s="306"/>
      <c r="E67" s="306"/>
      <c r="F67" s="306"/>
      <c r="G67" s="307"/>
    </row>
  </sheetData>
  <mergeCells count="38">
    <mergeCell ref="F8:G8"/>
    <mergeCell ref="A65:G65"/>
    <mergeCell ref="A66:G66"/>
    <mergeCell ref="A67:G67"/>
    <mergeCell ref="A59:G59"/>
    <mergeCell ref="A60:G60"/>
    <mergeCell ref="A61:G61"/>
    <mergeCell ref="A62:G62"/>
    <mergeCell ref="A63:G63"/>
    <mergeCell ref="A64:G64"/>
    <mergeCell ref="A58:G58"/>
    <mergeCell ref="A44:E44"/>
    <mergeCell ref="A45:B45"/>
    <mergeCell ref="A46:B46"/>
    <mergeCell ref="A47:B47"/>
    <mergeCell ref="A48:B48"/>
    <mergeCell ref="A57:G57"/>
    <mergeCell ref="A11:A35"/>
    <mergeCell ref="C11:E11"/>
    <mergeCell ref="B12:B14"/>
    <mergeCell ref="B15:B17"/>
    <mergeCell ref="B18:B20"/>
    <mergeCell ref="C22:E22"/>
    <mergeCell ref="B23:B25"/>
    <mergeCell ref="B26:B28"/>
    <mergeCell ref="B29:B31"/>
    <mergeCell ref="B32:B34"/>
    <mergeCell ref="A49:B49"/>
    <mergeCell ref="A50:B50"/>
    <mergeCell ref="A51:B51"/>
    <mergeCell ref="D53:G53"/>
    <mergeCell ref="D54:G54"/>
    <mergeCell ref="C7:E7"/>
    <mergeCell ref="A1:G1"/>
    <mergeCell ref="C3:E3"/>
    <mergeCell ref="C4:E4"/>
    <mergeCell ref="C5:E5"/>
    <mergeCell ref="C6:E6"/>
  </mergeCells>
  <conditionalFormatting sqref="G11:G16">
    <cfRule type="expression" dxfId="3" priority="1" stopIfTrue="1">
      <formula>($C$3="Autre organisme privé")</formula>
    </cfRule>
  </conditionalFormatting>
  <dataValidations count="9">
    <dataValidation allowBlank="1" showInputMessage="1" showErrorMessage="1" prompt="Merci de contacter le(s) service(s) des ressouces humaines concerné(s) pour obtenir les grilles salariales nécessaire à la réalisation de cette estimation" sqref="E23:E34 E12:E20 B12:B19 B23 B26:B29 B32:B34"/>
    <dataValidation allowBlank="1" showErrorMessage="1" prompt="Le financement de personnel permanent n'est pas autorisé." sqref="G11:G17"/>
    <dataValidation type="decimal" allowBlank="1" showInputMessage="1" showErrorMessage="1" error="L'aide demandée ne peut supérieure au coût complet du projet par ligne" sqref="G36:G40 G22:G34">
      <formula1>0</formula1>
      <formula2>F22</formula2>
    </dataValidation>
    <dataValidation allowBlank="1" showInputMessage="1" showErrorMessage="1" prompt="Merci d'indiquer le nom complet du financeur" sqref="A51:B51"/>
    <dataValidation allowBlank="1" showErrorMessage="1" prompt="Merci de contacter le(s) service(s) des ressouces humaines concerné(s) pour obtenir les grilles salariales nécessaire à la réalisation de cette estimation" sqref="B11 B21:B22"/>
    <dataValidation type="decimal" allowBlank="1" showErrorMessage="1" error="L'aide demandée ne peut supérieure au coût complet du projet par ligne" prompt="Le financement de personnel permanent n'est pas autorisé." sqref="G18:G20">
      <formula1>0</formula1>
      <formula2>F18</formula2>
    </dataValidation>
    <dataValidation type="list" allowBlank="1" showInputMessage="1" showErrorMessage="1" sqref="C46:C50">
      <formula1>financeurs</formula1>
    </dataValidation>
    <dataValidation type="list" allowBlank="1" showInputMessage="1" showErrorMessage="1" sqref="E46:E50">
      <formula1>etats</formula1>
    </dataValidation>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46:B50"/>
  </dataValidations>
  <printOptions horizontalCentered="1"/>
  <pageMargins left="0.17000000000000004" right="0.17000000000000004" top="0.56000000000000005" bottom="0.51" header="0.31" footer="0.28000000000000003"/>
  <pageSetup paperSize="9" scale="60" orientation="portrait" r:id="rId1"/>
  <headerFooter alignWithMargins="0">
    <oddFooter>&amp;C&amp;P/&amp;N&amp;R&amp;9&amp;A</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'NE PAS SUPPRIMER Gestion liste'!$A$2:$A$6</xm:f>
          </x14:formula1>
          <xm:sqref>C3:E3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14</vt:i4>
      </vt:variant>
      <vt:variant>
        <vt:lpstr>Plages nommées</vt:lpstr>
      </vt:variant>
      <vt:variant>
        <vt:i4>24</vt:i4>
      </vt:variant>
    </vt:vector>
  </HeadingPairs>
  <TitlesOfParts>
    <vt:vector size="38" baseType="lpstr">
      <vt:lpstr>NOTICE</vt:lpstr>
      <vt:lpstr>NE PAS SUPPRIMER Gestion liste</vt:lpstr>
      <vt:lpstr>A - Equipe 1</vt:lpstr>
      <vt:lpstr>B - Equipe 2</vt:lpstr>
      <vt:lpstr>C - Equipe 3</vt:lpstr>
      <vt:lpstr>D - Equipe 4</vt:lpstr>
      <vt:lpstr>E - Equipe 5</vt:lpstr>
      <vt:lpstr>F - Equipe 6</vt:lpstr>
      <vt:lpstr>G - Equipe 7</vt:lpstr>
      <vt:lpstr>H - Equipe 8</vt:lpstr>
      <vt:lpstr>I - Equipe 9</vt:lpstr>
      <vt:lpstr>J - Equipe 10</vt:lpstr>
      <vt:lpstr>K - Répartition annuelle</vt:lpstr>
      <vt:lpstr>L - Fiche de synthèse</vt:lpstr>
      <vt:lpstr>etats</vt:lpstr>
      <vt:lpstr>financeurs</vt:lpstr>
      <vt:lpstr>'A - Equipe 1'!Impression_des_titres</vt:lpstr>
      <vt:lpstr>'B - Equipe 2'!Impression_des_titres</vt:lpstr>
      <vt:lpstr>'C - Equipe 3'!Impression_des_titres</vt:lpstr>
      <vt:lpstr>'D - Equipe 4'!Impression_des_titres</vt:lpstr>
      <vt:lpstr>'E - Equipe 5'!Impression_des_titres</vt:lpstr>
      <vt:lpstr>'F - Equipe 6'!Impression_des_titres</vt:lpstr>
      <vt:lpstr>'G - Equipe 7'!Impression_des_titres</vt:lpstr>
      <vt:lpstr>'H - Equipe 8'!Impression_des_titres</vt:lpstr>
      <vt:lpstr>'I - Equipe 9'!Impression_des_titres</vt:lpstr>
      <vt:lpstr>'J - Equipe 10'!Impression_des_titres</vt:lpstr>
      <vt:lpstr>liste</vt:lpstr>
      <vt:lpstr>org</vt:lpstr>
      <vt:lpstr>subv</vt:lpstr>
      <vt:lpstr>'E - Equipe 5'!Zone_d_impression</vt:lpstr>
      <vt:lpstr>'F - Equipe 6'!Zone_d_impression</vt:lpstr>
      <vt:lpstr>'G - Equipe 7'!Zone_d_impression</vt:lpstr>
      <vt:lpstr>'H - Equipe 8'!Zone_d_impression</vt:lpstr>
      <vt:lpstr>'I - Equipe 9'!Zone_d_impression</vt:lpstr>
      <vt:lpstr>'J - Equipe 10'!Zone_d_impression</vt:lpstr>
      <vt:lpstr>'K - Répartition annuelle'!Zone_d_impression</vt:lpstr>
      <vt:lpstr>'L - Fiche de synthèse'!Zone_d_impression</vt:lpstr>
      <vt:lpstr>NOTICE!Zone_d_impression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DOMF</dc:creator>
  <cp:lastModifiedBy>CHEVALIER Angelique</cp:lastModifiedBy>
  <cp:lastPrinted>2019-01-29T09:35:13Z</cp:lastPrinted>
  <dcterms:created xsi:type="dcterms:W3CDTF">2012-04-08T18:44:33Z</dcterms:created>
  <dcterms:modified xsi:type="dcterms:W3CDTF">2022-12-07T15:48:15Z</dcterms:modified>
</cp:coreProperties>
</file>