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mp.loc\Occitanie\DRTES\SERVICE RECHERCHE\écriture SRESRI - service recherche\Dispositifs\Dispositif - Emergence\Diffusion AAP\"/>
    </mc:Choice>
  </mc:AlternateContent>
  <xr:revisionPtr revIDLastSave="0" documentId="13_ncr:1_{0CA1CC77-A13A-4CF7-B0F0-813B565DAA48}" xr6:coauthVersionLast="47" xr6:coauthVersionMax="47" xr10:uidLastSave="{00000000-0000-0000-0000-000000000000}"/>
  <bookViews>
    <workbookView xWindow="-108" yWindow="-108" windowWidth="23256" windowHeight="12576" xr2:uid="{946CBB11-BDC2-415D-8656-BAF0C13804D8}"/>
  </bookViews>
  <sheets>
    <sheet name="1 Allocation" sheetId="2" r:id="rId1"/>
    <sheet name="2 Allocations" sheetId="1" r:id="rId2"/>
    <sheet name="listes déroulante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8" i="2" l="1"/>
  <c r="B47" i="2"/>
  <c r="D39" i="2"/>
  <c r="D11" i="2"/>
  <c r="B46" i="2"/>
  <c r="D15" i="1" l="1"/>
  <c r="B23" i="1" s="1"/>
  <c r="B45" i="2"/>
  <c r="B24" i="1" l="1"/>
  <c r="C23" i="1" s="1"/>
  <c r="B49" i="2"/>
  <c r="B58" i="2" s="1"/>
  <c r="B59" i="2" s="1"/>
  <c r="C22" i="1" l="1"/>
  <c r="C21" i="1"/>
  <c r="C47" i="2"/>
  <c r="C48" i="2"/>
  <c r="C46" i="2"/>
  <c r="C45" i="2"/>
  <c r="C57" i="2"/>
  <c r="C24" i="1" l="1"/>
  <c r="C49" i="2"/>
  <c r="C56" i="2" l="1"/>
  <c r="C58" i="2"/>
  <c r="C59" i="2" l="1"/>
</calcChain>
</file>

<file path=xl/sharedStrings.xml><?xml version="1.0" encoding="utf-8"?>
<sst xmlns="http://schemas.openxmlformats.org/spreadsheetml/2006/main" count="68" uniqueCount="51">
  <si>
    <t>Intitulé du projet :</t>
  </si>
  <si>
    <t>Nom du porteur :</t>
  </si>
  <si>
    <t>TOTAL</t>
  </si>
  <si>
    <t>Salaire annuel brut chargé</t>
  </si>
  <si>
    <t>Montant
€ HT</t>
  </si>
  <si>
    <t>RECAPITULATIF DES DEPENSES PREVISIONNELLES</t>
  </si>
  <si>
    <t>Postes de dépenses</t>
  </si>
  <si>
    <t>€</t>
  </si>
  <si>
    <t>%</t>
  </si>
  <si>
    <t>RECAPITULATIF DES RECETTES PREVISIONNELLES</t>
  </si>
  <si>
    <t>Recettes</t>
  </si>
  <si>
    <t>Région Occitanie</t>
  </si>
  <si>
    <t>Fonds propres</t>
  </si>
  <si>
    <t>Matériel/fournitures</t>
  </si>
  <si>
    <t>Total des ressources (1+2)</t>
  </si>
  <si>
    <t xml:space="preserve">Doctorant </t>
  </si>
  <si>
    <t>Le plan de financement doit être équilibré en dépenses et recettes</t>
  </si>
  <si>
    <t>Total des dépenses</t>
  </si>
  <si>
    <t>Doctorant - année 1</t>
  </si>
  <si>
    <t>Doctorant - année 3</t>
  </si>
  <si>
    <t>Doctorant - année 2</t>
  </si>
  <si>
    <t>Dépenses de matériel/fournitures</t>
  </si>
  <si>
    <t>Dépenses prestations (internes, externes, études, sous-traitances…)</t>
  </si>
  <si>
    <t>Autres dépenses directes
liées au projet</t>
  </si>
  <si>
    <t xml:space="preserve">Total HT - Autres dépenses </t>
  </si>
  <si>
    <t>Total - Dépenses doctorant</t>
  </si>
  <si>
    <t>Année 1</t>
  </si>
  <si>
    <t>Année 2</t>
  </si>
  <si>
    <t>Année 3</t>
  </si>
  <si>
    <t>1 allocation doctoral</t>
  </si>
  <si>
    <t>Dépenses - Doctorant</t>
  </si>
  <si>
    <r>
      <rPr>
        <sz val="20"/>
        <color theme="1"/>
        <rFont val="Arial"/>
        <family val="2"/>
      </rPr>
      <t xml:space="preserve">
Appel à projets "Emergence" - Edition 2023 </t>
    </r>
    <r>
      <rPr>
        <sz val="16"/>
        <color theme="1"/>
        <rFont val="Arial"/>
        <family val="2"/>
      </rPr>
      <t xml:space="preserve">    
</t>
    </r>
    <r>
      <rPr>
        <b/>
        <u/>
        <sz val="16"/>
        <color theme="1"/>
        <rFont val="Arial"/>
        <family val="2"/>
      </rPr>
      <t xml:space="preserve">Annexe 2 :
</t>
    </r>
    <r>
      <rPr>
        <b/>
        <sz val="16"/>
        <color theme="1"/>
        <rFont val="Arial"/>
        <family val="2"/>
      </rPr>
      <t>Plan de financement</t>
    </r>
  </si>
  <si>
    <t>Autres (à préciser)</t>
  </si>
  <si>
    <t>Doctorant 1</t>
  </si>
  <si>
    <t>Doctorant 2</t>
  </si>
  <si>
    <t xml:space="preserve">Nom de l'unité de recherche </t>
  </si>
  <si>
    <t>Etablissement employeur</t>
  </si>
  <si>
    <t>Frais de mission (hébergement, transport)</t>
  </si>
  <si>
    <t xml:space="preserve">  </t>
  </si>
  <si>
    <t>Prestations (internes, externes, études, sous traitance...)</t>
  </si>
  <si>
    <r>
      <t xml:space="preserve">Détailler les bases de calcul
</t>
    </r>
    <r>
      <rPr>
        <b/>
        <i/>
        <sz val="14"/>
        <rFont val="Calibri"/>
        <family val="2"/>
        <scheme val="minor"/>
      </rPr>
      <t>(fournir si nécessaire un document annexe précisant les méthodes de calcul)</t>
    </r>
  </si>
  <si>
    <r>
      <rPr>
        <sz val="20"/>
        <color theme="1"/>
        <rFont val="Arial"/>
        <family val="2"/>
      </rPr>
      <t xml:space="preserve">
                          Appel à projets "Emergence" - Edition 2023 </t>
    </r>
    <r>
      <rPr>
        <sz val="16"/>
        <color theme="1"/>
        <rFont val="Arial"/>
        <family val="2"/>
      </rPr>
      <t xml:space="preserve">    
</t>
    </r>
    <r>
      <rPr>
        <b/>
        <u/>
        <sz val="16"/>
        <color theme="1"/>
        <rFont val="Arial"/>
        <family val="2"/>
      </rPr>
      <t xml:space="preserve">Annexe 2 :
</t>
    </r>
    <r>
      <rPr>
        <b/>
        <sz val="16"/>
        <color theme="1"/>
        <rFont val="Arial"/>
        <family val="2"/>
      </rPr>
      <t>Plan de financement</t>
    </r>
  </si>
  <si>
    <t>Montant</t>
  </si>
  <si>
    <t>Dépenses</t>
  </si>
  <si>
    <t>Coûts environnés 
Environ 30% - doctorant 1</t>
  </si>
  <si>
    <t>Coûts environnés 
Environ 30% - doctorant 2</t>
  </si>
  <si>
    <t>Total des ressources</t>
  </si>
  <si>
    <t>FEDER</t>
  </si>
  <si>
    <t>/!\ Merci de renseigner uniquement les cases en bleu</t>
  </si>
  <si>
    <t>Détailler la nature des dépenses/type de prestation…</t>
  </si>
  <si>
    <t>L'assiette totale des projets relevant du volet 1b sera calculée sur la base des options des coûts simplifiés (OCS) validés dans le cadre de la mise en œuvre des mesures de simplification inscrites au Programme Régional Occitanie 2021-2027 FEDER-FSE.
Au regard de l’application de l’OCS, le taux d’intervention FEDER sera plafonné à un taux maximum de 60% et l'aide FEDER sera plafonnée à 180 000 €.
Les dossiers présélectionnés feront l'objet d'un dépôt sur "e-SYNERGIE" dans un second temps, dans ce cas les porteurs seront accompagnés par le service Fonds Européens pour l'ingénierie financière des projets.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</si>
</sst>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
    <numFmt numFmtId="165" formatCode="#,##0\ _€"/>
    <numFmt numFmtId="166" formatCode="_-* #,##0.00\ [$€-40C]_-;\-* #,##0.00\ [$€-40C]_-;_-* &quot;-&quot;??\ [$€-40C]_-;_-@_-"/>
    <numFmt numFmtId="167" formatCode="_-* #,##0.0000\ &quot;€&quot;_-;\-* #,##0.0000\ &quot;€&quot;_-;_-* &quot;-&quot;??\ &quot;€&quot;_-;_-@_-"/>
    <numFmt numFmtId="168" formatCode="_-* #,##0.0000\ &quot;€&quot;_-;\-* #,##0.0000\ &quot;€&quot;_-;_-* &quot;-&quot;????\ &quot;€&quot;_-;_-@_-"/>
  </numFmts>
  <fonts count="18" x14ac:knownFonts="1">
    <font>
      <sz val="11"/>
      <color theme="1"/>
      <name val="Calibri"/>
      <family val="2"/>
      <scheme val="minor"/>
    </font>
    <font>
      <b/>
      <sz val="11"/>
      <color theme="1"/>
      <name val="Calibri"/>
      <family val="2"/>
      <scheme val="minor"/>
    </font>
    <font>
      <b/>
      <sz val="11"/>
      <name val="Calibri"/>
      <family val="2"/>
      <scheme val="minor"/>
    </font>
    <font>
      <b/>
      <sz val="12"/>
      <color theme="1"/>
      <name val="Calibri"/>
      <family val="2"/>
      <scheme val="minor"/>
    </font>
    <font>
      <sz val="11"/>
      <name val="Calibri"/>
      <family val="2"/>
      <scheme val="minor"/>
    </font>
    <font>
      <i/>
      <sz val="9"/>
      <color rgb="FFFF0000"/>
      <name val="Calibri"/>
      <family val="2"/>
      <scheme val="minor"/>
    </font>
    <font>
      <b/>
      <i/>
      <sz val="12"/>
      <color theme="0" tint="-0.499984740745262"/>
      <name val="Calibri"/>
      <family val="2"/>
      <scheme val="minor"/>
    </font>
    <font>
      <sz val="16"/>
      <color theme="1"/>
      <name val="Arial"/>
      <family val="2"/>
    </font>
    <font>
      <sz val="20"/>
      <color theme="1"/>
      <name val="Arial"/>
      <family val="2"/>
    </font>
    <font>
      <b/>
      <sz val="16"/>
      <color theme="1"/>
      <name val="Arial"/>
      <family val="2"/>
    </font>
    <font>
      <b/>
      <u/>
      <sz val="16"/>
      <color theme="1"/>
      <name val="Arial"/>
      <family val="2"/>
    </font>
    <font>
      <b/>
      <sz val="11"/>
      <color rgb="FFFF0000"/>
      <name val="Calibri"/>
      <family val="2"/>
      <scheme val="minor"/>
    </font>
    <font>
      <sz val="11"/>
      <color theme="1"/>
      <name val="Calibri"/>
      <family val="2"/>
      <scheme val="minor"/>
    </font>
    <font>
      <b/>
      <sz val="13"/>
      <color theme="1"/>
      <name val="Calibri"/>
      <family val="2"/>
      <scheme val="minor"/>
    </font>
    <font>
      <b/>
      <sz val="14"/>
      <color theme="1"/>
      <name val="Calibri"/>
      <family val="2"/>
      <scheme val="minor"/>
    </font>
    <font>
      <b/>
      <sz val="14"/>
      <name val="Calibri"/>
      <family val="2"/>
      <scheme val="minor"/>
    </font>
    <font>
      <b/>
      <i/>
      <sz val="14"/>
      <name val="Calibri"/>
      <family val="2"/>
      <scheme val="minor"/>
    </font>
    <font>
      <b/>
      <sz val="18"/>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8" tint="0.39997558519241921"/>
        <bgColor indexed="64"/>
      </patternFill>
    </fill>
  </fills>
  <borders count="43">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2">
    <xf numFmtId="0" fontId="0" fillId="0" borderId="0"/>
    <xf numFmtId="44" fontId="12" fillId="0" borderId="0" applyFont="0" applyFill="0" applyBorder="0" applyAlignment="0" applyProtection="0"/>
  </cellStyleXfs>
  <cellXfs count="104">
    <xf numFmtId="0" fontId="0" fillId="0" borderId="0" xfId="0"/>
    <xf numFmtId="49" fontId="0" fillId="0" borderId="0" xfId="0" applyNumberFormat="1" applyFont="1" applyFill="1" applyProtection="1"/>
    <xf numFmtId="0" fontId="0" fillId="0" borderId="0" xfId="0" applyFont="1" applyProtection="1"/>
    <xf numFmtId="0" fontId="5" fillId="0" borderId="0" xfId="0" applyFont="1" applyProtection="1"/>
    <xf numFmtId="1" fontId="4" fillId="0" borderId="0" xfId="0" applyNumberFormat="1" applyFont="1" applyFill="1" applyAlignment="1" applyProtection="1">
      <alignment horizontal="center"/>
    </xf>
    <xf numFmtId="0" fontId="6" fillId="0" borderId="0" xfId="0" applyFont="1" applyBorder="1" applyAlignment="1" applyProtection="1">
      <alignment horizontal="left"/>
    </xf>
    <xf numFmtId="0" fontId="0" fillId="0" borderId="0" xfId="0" applyAlignment="1">
      <alignment vertical="center"/>
    </xf>
    <xf numFmtId="11" fontId="2" fillId="2" borderId="0" xfId="0"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left" vertical="center" wrapText="1"/>
      <protection locked="0"/>
    </xf>
    <xf numFmtId="0" fontId="0" fillId="5" borderId="5" xfId="0" applyFont="1" applyFill="1" applyBorder="1"/>
    <xf numFmtId="0" fontId="0" fillId="5" borderId="2" xfId="0" applyFont="1" applyFill="1" applyBorder="1"/>
    <xf numFmtId="0" fontId="0" fillId="5" borderId="24" xfId="0" applyFont="1" applyFill="1" applyBorder="1"/>
    <xf numFmtId="0" fontId="0" fillId="5" borderId="7" xfId="0" applyFont="1" applyFill="1" applyBorder="1"/>
    <xf numFmtId="0" fontId="0" fillId="5" borderId="8" xfId="0" applyFont="1" applyFill="1" applyBorder="1"/>
    <xf numFmtId="0" fontId="3" fillId="6" borderId="26" xfId="0" applyFont="1" applyFill="1" applyBorder="1" applyAlignment="1" applyProtection="1">
      <alignment horizontal="center" vertical="center" wrapText="1"/>
    </xf>
    <xf numFmtId="0" fontId="1" fillId="6" borderId="2" xfId="0" applyFont="1" applyFill="1" applyBorder="1" applyAlignment="1" applyProtection="1">
      <alignment horizontal="center"/>
    </xf>
    <xf numFmtId="0" fontId="1" fillId="6" borderId="6" xfId="0" applyFont="1" applyFill="1" applyBorder="1" applyAlignment="1" applyProtection="1">
      <alignment horizontal="center"/>
    </xf>
    <xf numFmtId="0" fontId="1" fillId="6" borderId="5" xfId="0" applyFont="1" applyFill="1" applyBorder="1" applyAlignment="1" applyProtection="1">
      <alignment vertical="center"/>
    </xf>
    <xf numFmtId="0" fontId="2" fillId="6" borderId="5" xfId="0" applyFont="1" applyFill="1" applyBorder="1" applyAlignment="1" applyProtection="1">
      <alignment vertical="center" wrapText="1"/>
    </xf>
    <xf numFmtId="0" fontId="1" fillId="6" borderId="19" xfId="0" applyFont="1" applyFill="1" applyBorder="1" applyAlignment="1" applyProtection="1">
      <alignment vertical="center"/>
    </xf>
    <xf numFmtId="0" fontId="1" fillId="6" borderId="22" xfId="0" applyFont="1" applyFill="1" applyBorder="1" applyAlignment="1" applyProtection="1">
      <alignment vertical="center"/>
    </xf>
    <xf numFmtId="0" fontId="1" fillId="6" borderId="20" xfId="0" applyFont="1" applyFill="1" applyBorder="1" applyAlignment="1" applyProtection="1">
      <alignment vertical="center"/>
    </xf>
    <xf numFmtId="0" fontId="1" fillId="6" borderId="3" xfId="0" applyFont="1" applyFill="1" applyBorder="1" applyAlignment="1" applyProtection="1">
      <alignment vertical="center"/>
    </xf>
    <xf numFmtId="0" fontId="1" fillId="6" borderId="4" xfId="0" applyFont="1" applyFill="1" applyBorder="1" applyAlignment="1" applyProtection="1">
      <alignment horizontal="center"/>
    </xf>
    <xf numFmtId="0" fontId="1" fillId="6" borderId="9" xfId="0" applyFont="1" applyFill="1" applyBorder="1" applyAlignment="1" applyProtection="1">
      <alignment horizontal="center"/>
    </xf>
    <xf numFmtId="165" fontId="1" fillId="6" borderId="3" xfId="0" applyNumberFormat="1" applyFont="1" applyFill="1" applyBorder="1" applyAlignment="1" applyProtection="1">
      <alignment horizontal="center" vertical="center"/>
    </xf>
    <xf numFmtId="164" fontId="0" fillId="6" borderId="9" xfId="0" applyNumberFormat="1" applyFont="1" applyFill="1" applyBorder="1" applyAlignment="1" applyProtection="1">
      <alignment horizontal="center" vertical="center"/>
    </xf>
    <xf numFmtId="164" fontId="0" fillId="6" borderId="21" xfId="0" applyNumberFormat="1" applyFont="1" applyFill="1" applyBorder="1" applyAlignment="1" applyProtection="1">
      <alignment horizontal="center" vertical="center"/>
    </xf>
    <xf numFmtId="165" fontId="0" fillId="6" borderId="20" xfId="0" applyNumberFormat="1" applyFont="1" applyFill="1" applyBorder="1" applyAlignment="1" applyProtection="1">
      <alignment horizontal="center" vertical="center"/>
      <protection locked="0"/>
    </xf>
    <xf numFmtId="165" fontId="0" fillId="5" borderId="5" xfId="0" applyNumberFormat="1" applyFont="1" applyFill="1" applyBorder="1" applyAlignment="1" applyProtection="1">
      <alignment horizontal="center" vertical="center"/>
      <protection locked="0"/>
    </xf>
    <xf numFmtId="165" fontId="1" fillId="6" borderId="2" xfId="0" applyNumberFormat="1" applyFont="1" applyFill="1" applyBorder="1" applyAlignment="1" applyProtection="1">
      <alignment horizontal="center" vertical="center"/>
    </xf>
    <xf numFmtId="164" fontId="1" fillId="6" borderId="6" xfId="0" applyNumberFormat="1" applyFont="1" applyFill="1" applyBorder="1" applyAlignment="1" applyProtection="1">
      <alignment horizontal="center" vertical="center"/>
    </xf>
    <xf numFmtId="0" fontId="1" fillId="6" borderId="30" xfId="0" applyFont="1" applyFill="1" applyBorder="1"/>
    <xf numFmtId="165" fontId="1" fillId="6" borderId="24" xfId="0" applyNumberFormat="1" applyFont="1" applyFill="1" applyBorder="1" applyAlignment="1" applyProtection="1">
      <alignment horizontal="center" vertical="center"/>
    </xf>
    <xf numFmtId="164" fontId="1" fillId="6" borderId="21" xfId="0" applyNumberFormat="1" applyFont="1" applyFill="1" applyBorder="1" applyAlignment="1" applyProtection="1">
      <alignment horizontal="center" vertical="center"/>
    </xf>
    <xf numFmtId="0" fontId="1" fillId="6" borderId="12" xfId="0" applyFont="1" applyFill="1" applyBorder="1" applyAlignment="1" applyProtection="1">
      <alignment vertical="center"/>
    </xf>
    <xf numFmtId="165" fontId="1" fillId="6" borderId="13" xfId="0" applyNumberFormat="1" applyFont="1" applyFill="1" applyBorder="1" applyAlignment="1" applyProtection="1">
      <alignment horizontal="center" vertical="center"/>
    </xf>
    <xf numFmtId="164" fontId="1" fillId="6" borderId="10" xfId="0" applyNumberFormat="1" applyFont="1" applyFill="1" applyBorder="1" applyAlignment="1" applyProtection="1">
      <alignment horizontal="center" vertical="center"/>
    </xf>
    <xf numFmtId="0" fontId="0" fillId="5" borderId="31" xfId="0" applyFont="1" applyFill="1" applyBorder="1"/>
    <xf numFmtId="0" fontId="0" fillId="5" borderId="26" xfId="0" applyFont="1" applyFill="1" applyBorder="1"/>
    <xf numFmtId="0" fontId="14" fillId="6" borderId="4" xfId="0" applyFont="1" applyFill="1" applyBorder="1" applyAlignment="1" applyProtection="1">
      <alignment horizontal="center" vertical="center" wrapText="1"/>
    </xf>
    <xf numFmtId="166" fontId="14" fillId="6" borderId="11" xfId="0" applyNumberFormat="1" applyFont="1" applyFill="1" applyBorder="1" applyAlignment="1" applyProtection="1">
      <alignment horizontal="center" vertical="center" wrapText="1"/>
    </xf>
    <xf numFmtId="0" fontId="15" fillId="6" borderId="12" xfId="0" applyFont="1" applyFill="1" applyBorder="1" applyAlignment="1" applyProtection="1">
      <alignment horizontal="center" vertical="center" wrapText="1"/>
    </xf>
    <xf numFmtId="0" fontId="15" fillId="6" borderId="13" xfId="0" applyFont="1" applyFill="1" applyBorder="1" applyAlignment="1" applyProtection="1">
      <alignment horizontal="center" vertical="center" wrapText="1"/>
    </xf>
    <xf numFmtId="0" fontId="15" fillId="6" borderId="10" xfId="0" applyFont="1" applyFill="1" applyBorder="1" applyAlignment="1" applyProtection="1">
      <alignment horizontal="center" vertical="center" wrapText="1"/>
    </xf>
    <xf numFmtId="0" fontId="14" fillId="6" borderId="2" xfId="0" applyFont="1" applyFill="1" applyBorder="1"/>
    <xf numFmtId="11" fontId="15" fillId="2" borderId="17" xfId="0" applyNumberFormat="1" applyFont="1" applyFill="1" applyBorder="1" applyAlignment="1" applyProtection="1">
      <alignment horizontal="center" vertical="center" wrapText="1"/>
    </xf>
    <xf numFmtId="11" fontId="15" fillId="2" borderId="4" xfId="0" applyNumberFormat="1" applyFont="1" applyFill="1" applyBorder="1" applyAlignment="1" applyProtection="1">
      <alignment horizontal="center" vertical="center" wrapText="1"/>
    </xf>
    <xf numFmtId="44" fontId="0" fillId="5" borderId="32" xfId="1" applyFont="1" applyFill="1" applyBorder="1" applyAlignment="1">
      <alignment horizontal="center"/>
    </xf>
    <xf numFmtId="44" fontId="0" fillId="5" borderId="6" xfId="1" applyFont="1" applyFill="1" applyBorder="1" applyAlignment="1">
      <alignment horizontal="center"/>
    </xf>
    <xf numFmtId="44" fontId="0" fillId="5" borderId="9" xfId="1" applyFont="1" applyFill="1" applyBorder="1" applyAlignment="1">
      <alignment horizontal="center"/>
    </xf>
    <xf numFmtId="44" fontId="1" fillId="6" borderId="26" xfId="1" applyNumberFormat="1" applyFont="1" applyFill="1" applyBorder="1" applyAlignment="1" applyProtection="1">
      <alignment horizontal="center" vertical="center" wrapText="1"/>
    </xf>
    <xf numFmtId="166" fontId="0" fillId="0" borderId="0" xfId="0" applyNumberFormat="1"/>
    <xf numFmtId="0" fontId="6" fillId="0" borderId="0" xfId="0" applyFont="1" applyBorder="1" applyAlignment="1" applyProtection="1">
      <alignment horizontal="left"/>
    </xf>
    <xf numFmtId="0" fontId="2" fillId="6" borderId="37" xfId="0" applyFont="1" applyFill="1" applyBorder="1" applyAlignment="1" applyProtection="1">
      <alignment horizontal="center" vertical="center" wrapText="1"/>
    </xf>
    <xf numFmtId="0" fontId="2" fillId="6" borderId="38" xfId="0" applyFont="1" applyFill="1" applyBorder="1" applyAlignment="1" applyProtection="1">
      <alignment horizontal="center" vertical="center" wrapText="1"/>
    </xf>
    <xf numFmtId="0" fontId="2" fillId="6" borderId="33" xfId="0" applyFont="1" applyFill="1" applyBorder="1" applyAlignment="1" applyProtection="1">
      <alignment horizontal="center" vertical="center" wrapText="1"/>
    </xf>
    <xf numFmtId="167" fontId="3" fillId="5" borderId="39" xfId="1" applyNumberFormat="1" applyFont="1" applyFill="1" applyBorder="1" applyAlignment="1">
      <alignment horizontal="right" vertical="center"/>
    </xf>
    <xf numFmtId="167" fontId="3" fillId="5" borderId="40" xfId="1" applyNumberFormat="1" applyFont="1" applyFill="1" applyBorder="1" applyAlignment="1">
      <alignment horizontal="right" vertical="center"/>
    </xf>
    <xf numFmtId="167" fontId="3" fillId="6" borderId="37" xfId="1" applyNumberFormat="1" applyFont="1" applyFill="1" applyBorder="1" applyAlignment="1">
      <alignment horizontal="right"/>
    </xf>
    <xf numFmtId="0" fontId="1" fillId="6" borderId="39" xfId="0" applyFont="1" applyFill="1" applyBorder="1" applyAlignment="1">
      <alignment horizontal="center" vertical="center"/>
    </xf>
    <xf numFmtId="0" fontId="1" fillId="6" borderId="40" xfId="0" applyFont="1" applyFill="1" applyBorder="1" applyAlignment="1">
      <alignment horizontal="center" vertical="center" wrapText="1"/>
    </xf>
    <xf numFmtId="0" fontId="1" fillId="6" borderId="38" xfId="0" applyFont="1" applyFill="1" applyBorder="1" applyAlignment="1">
      <alignment horizontal="center" vertical="center"/>
    </xf>
    <xf numFmtId="168" fontId="0" fillId="0" borderId="0" xfId="0" applyNumberFormat="1"/>
    <xf numFmtId="0" fontId="1" fillId="6" borderId="17" xfId="0" applyFont="1" applyFill="1" applyBorder="1" applyAlignment="1" applyProtection="1">
      <alignment horizontal="center" vertical="center"/>
    </xf>
    <xf numFmtId="0" fontId="0" fillId="6" borderId="4" xfId="0" applyFont="1" applyFill="1" applyBorder="1" applyAlignment="1" applyProtection="1">
      <alignment horizontal="center" vertical="center"/>
    </xf>
    <xf numFmtId="11" fontId="17" fillId="2" borderId="0" xfId="0" applyNumberFormat="1" applyFont="1" applyFill="1" applyBorder="1" applyAlignment="1" applyProtection="1">
      <alignment horizontal="center" vertical="center" wrapText="1"/>
    </xf>
    <xf numFmtId="11" fontId="17" fillId="2" borderId="35" xfId="0" applyNumberFormat="1" applyFont="1" applyFill="1" applyBorder="1" applyAlignment="1" applyProtection="1">
      <alignment horizontal="center" vertical="center" wrapText="1"/>
    </xf>
    <xf numFmtId="0" fontId="1" fillId="6" borderId="18" xfId="0" applyFont="1" applyFill="1" applyBorder="1" applyAlignment="1" applyProtection="1">
      <alignment horizontal="center"/>
    </xf>
    <xf numFmtId="0" fontId="1" fillId="6" borderId="16" xfId="0" applyFont="1" applyFill="1" applyBorder="1" applyAlignment="1" applyProtection="1">
      <alignment horizontal="center"/>
    </xf>
    <xf numFmtId="0" fontId="7" fillId="3" borderId="3"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6" fillId="0" borderId="0" xfId="0" applyFont="1" applyBorder="1" applyAlignment="1" applyProtection="1">
      <alignment horizontal="left"/>
    </xf>
    <xf numFmtId="0" fontId="0" fillId="5" borderId="33" xfId="0" applyNumberFormat="1" applyFont="1" applyFill="1" applyBorder="1" applyAlignment="1" applyProtection="1">
      <alignment horizontal="left" vertical="center" wrapText="1"/>
      <protection locked="0"/>
    </xf>
    <xf numFmtId="0" fontId="0" fillId="5" borderId="34" xfId="0" applyNumberFormat="1" applyFont="1" applyFill="1" applyBorder="1" applyAlignment="1" applyProtection="1">
      <alignment horizontal="left" vertical="center" wrapText="1"/>
      <protection locked="0"/>
    </xf>
    <xf numFmtId="0" fontId="0" fillId="5" borderId="35" xfId="0" applyNumberFormat="1" applyFont="1" applyFill="1" applyBorder="1" applyAlignment="1" applyProtection="1">
      <alignment horizontal="left" vertical="center" wrapText="1"/>
      <protection locked="0"/>
    </xf>
    <xf numFmtId="0" fontId="0" fillId="5" borderId="36" xfId="0" applyNumberFormat="1" applyFont="1" applyFill="1" applyBorder="1" applyAlignment="1" applyProtection="1">
      <alignment horizontal="left" vertical="center" wrapText="1"/>
      <protection locked="0"/>
    </xf>
    <xf numFmtId="49" fontId="2" fillId="6" borderId="3" xfId="0" applyNumberFormat="1" applyFont="1" applyFill="1" applyBorder="1" applyAlignment="1" applyProtection="1">
      <alignment horizontal="center" vertical="center" wrapText="1"/>
    </xf>
    <xf numFmtId="49" fontId="2" fillId="6" borderId="28" xfId="0" applyNumberFormat="1" applyFont="1" applyFill="1" applyBorder="1" applyAlignment="1" applyProtection="1">
      <alignment horizontal="center" vertical="center" wrapText="1"/>
    </xf>
    <xf numFmtId="49" fontId="2" fillId="6" borderId="29" xfId="0" applyNumberFormat="1" applyFont="1" applyFill="1" applyBorder="1" applyAlignment="1" applyProtection="1">
      <alignment horizontal="center" vertical="center" wrapText="1"/>
    </xf>
    <xf numFmtId="0" fontId="1" fillId="6" borderId="14" xfId="0" applyFont="1" applyFill="1" applyBorder="1" applyAlignment="1" applyProtection="1">
      <alignment horizontal="center" vertical="center"/>
    </xf>
    <xf numFmtId="0" fontId="1" fillId="6" borderId="5" xfId="0" applyFont="1" applyFill="1" applyBorder="1" applyAlignment="1" applyProtection="1">
      <alignment horizontal="center" vertical="center"/>
    </xf>
    <xf numFmtId="0" fontId="13" fillId="6" borderId="1" xfId="0" applyFont="1" applyFill="1" applyBorder="1" applyAlignment="1" applyProtection="1">
      <alignment horizontal="center"/>
    </xf>
    <xf numFmtId="0" fontId="13" fillId="6" borderId="15" xfId="0" applyFont="1" applyFill="1" applyBorder="1" applyAlignment="1" applyProtection="1">
      <alignment horizontal="center"/>
    </xf>
    <xf numFmtId="0" fontId="15" fillId="6" borderId="27" xfId="0" applyFont="1" applyFill="1" applyBorder="1" applyAlignment="1" applyProtection="1">
      <alignment horizontal="center" vertical="center" wrapText="1"/>
    </xf>
    <xf numFmtId="0" fontId="15" fillId="6" borderId="23" xfId="0" applyFont="1" applyFill="1" applyBorder="1" applyAlignment="1" applyProtection="1">
      <alignment horizontal="center" vertical="center" wrapText="1"/>
    </xf>
    <xf numFmtId="44" fontId="2" fillId="5" borderId="27" xfId="1" applyFont="1" applyFill="1" applyBorder="1" applyAlignment="1" applyProtection="1">
      <alignment horizontal="center" vertical="center" wrapText="1"/>
    </xf>
    <xf numFmtId="44" fontId="2" fillId="5" borderId="23" xfId="1" applyFont="1" applyFill="1" applyBorder="1" applyAlignment="1" applyProtection="1">
      <alignment horizontal="center" vertical="center" wrapText="1"/>
    </xf>
    <xf numFmtId="0" fontId="14" fillId="6" borderId="24" xfId="0" applyFont="1" applyFill="1" applyBorder="1" applyAlignment="1">
      <alignment horizontal="center" vertical="center"/>
    </xf>
    <xf numFmtId="0" fontId="14" fillId="6" borderId="25" xfId="0" applyFont="1" applyFill="1" applyBorder="1" applyAlignment="1">
      <alignment horizontal="center" vertical="center"/>
    </xf>
    <xf numFmtId="0" fontId="14" fillId="6" borderId="26" xfId="0" applyFont="1" applyFill="1" applyBorder="1" applyAlignment="1">
      <alignment horizontal="center" vertical="center"/>
    </xf>
    <xf numFmtId="49" fontId="11" fillId="4" borderId="17" xfId="0" applyNumberFormat="1" applyFont="1" applyFill="1" applyBorder="1" applyAlignment="1" applyProtection="1">
      <alignment horizontal="left" vertical="center" wrapText="1"/>
    </xf>
    <xf numFmtId="49" fontId="11" fillId="4" borderId="33" xfId="0" applyNumberFormat="1" applyFont="1" applyFill="1" applyBorder="1" applyAlignment="1" applyProtection="1">
      <alignment horizontal="left" vertical="center" wrapText="1"/>
    </xf>
    <xf numFmtId="49" fontId="11" fillId="4" borderId="34" xfId="0" applyNumberFormat="1" applyFont="1" applyFill="1" applyBorder="1" applyAlignment="1" applyProtection="1">
      <alignment horizontal="left" vertical="center" wrapText="1"/>
    </xf>
    <xf numFmtId="49" fontId="11" fillId="4" borderId="4" xfId="0" applyNumberFormat="1" applyFont="1" applyFill="1" applyBorder="1" applyAlignment="1" applyProtection="1">
      <alignment horizontal="left" vertical="center" wrapText="1"/>
    </xf>
    <xf numFmtId="49" fontId="11" fillId="4" borderId="35" xfId="0" applyNumberFormat="1" applyFont="1" applyFill="1" applyBorder="1" applyAlignment="1" applyProtection="1">
      <alignment horizontal="left" vertical="center" wrapText="1"/>
    </xf>
    <xf numFmtId="49" fontId="11" fillId="4" borderId="36" xfId="0" applyNumberFormat="1" applyFont="1" applyFill="1" applyBorder="1" applyAlignment="1" applyProtection="1">
      <alignment horizontal="left" vertical="center" wrapText="1"/>
    </xf>
    <xf numFmtId="11" fontId="2" fillId="0" borderId="0" xfId="0" applyNumberFormat="1" applyFont="1" applyFill="1" applyBorder="1" applyAlignment="1" applyProtection="1">
      <alignment horizontal="center" vertical="center" wrapText="1"/>
    </xf>
    <xf numFmtId="165" fontId="0" fillId="7" borderId="41" xfId="0" applyNumberFormat="1" applyFont="1" applyFill="1" applyBorder="1" applyAlignment="1" applyProtection="1">
      <alignment horizontal="center" vertical="center"/>
      <protection locked="0"/>
    </xf>
    <xf numFmtId="165" fontId="0" fillId="7" borderId="42" xfId="0" applyNumberFormat="1" applyFont="1" applyFill="1" applyBorder="1" applyAlignment="1" applyProtection="1">
      <alignment horizontal="center" vertical="center"/>
      <protection locked="0"/>
    </xf>
    <xf numFmtId="165" fontId="0" fillId="7" borderId="39" xfId="0" applyNumberFormat="1" applyFont="1" applyFill="1" applyBorder="1" applyAlignment="1" applyProtection="1">
      <alignment horizontal="center" vertical="center"/>
      <protection locked="0"/>
    </xf>
    <xf numFmtId="165" fontId="0" fillId="7" borderId="40" xfId="0" applyNumberFormat="1" applyFont="1" applyFill="1" applyBorder="1" applyAlignment="1" applyProtection="1">
      <alignment horizontal="center" vertical="center"/>
      <protection locked="0"/>
    </xf>
    <xf numFmtId="10" fontId="0" fillId="6" borderId="21" xfId="0" applyNumberFormat="1" applyFont="1" applyFill="1" applyBorder="1" applyAlignment="1" applyProtection="1">
      <alignment horizontal="center" vertical="center"/>
    </xf>
  </cellXfs>
  <cellStyles count="2">
    <cellStyle name="Monétaire" xfId="1" builtinId="4"/>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rgb="FFFF0000"/>
        </patternFill>
      </fill>
    </dxf>
    <dxf>
      <font>
        <strike val="0"/>
      </font>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196726</xdr:colOff>
      <xdr:row>0</xdr:row>
      <xdr:rowOff>224617</xdr:rowOff>
    </xdr:from>
    <xdr:to>
      <xdr:col>0</xdr:col>
      <xdr:colOff>2137920</xdr:colOff>
      <xdr:row>0</xdr:row>
      <xdr:rowOff>1072342</xdr:rowOff>
    </xdr:to>
    <xdr:pic>
      <xdr:nvPicPr>
        <xdr:cNvPr id="3" name="Image 2">
          <a:extLst>
            <a:ext uri="{FF2B5EF4-FFF2-40B4-BE49-F238E27FC236}">
              <a16:creationId xmlns:a16="http://schemas.microsoft.com/office/drawing/2014/main" id="{F51C911C-D6B3-4D32-8434-3AFAE79F11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726" y="224617"/>
          <a:ext cx="1938206" cy="847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196726</xdr:colOff>
      <xdr:row>0</xdr:row>
      <xdr:rowOff>224617</xdr:rowOff>
    </xdr:from>
    <xdr:to>
      <xdr:col>1</xdr:col>
      <xdr:colOff>491552</xdr:colOff>
      <xdr:row>0</xdr:row>
      <xdr:rowOff>1072342</xdr:rowOff>
    </xdr:to>
    <xdr:pic>
      <xdr:nvPicPr>
        <xdr:cNvPr id="4" name="Image 3">
          <a:extLst>
            <a:ext uri="{FF2B5EF4-FFF2-40B4-BE49-F238E27FC236}">
              <a16:creationId xmlns:a16="http://schemas.microsoft.com/office/drawing/2014/main" id="{6FC21828-967C-4BA0-8D1C-51F0E9B08C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726" y="224617"/>
          <a:ext cx="1940746" cy="8477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ED82F-EC93-4C57-856E-FCF0BF24617C}">
  <sheetPr>
    <pageSetUpPr fitToPage="1"/>
  </sheetPr>
  <dimension ref="A1:E63"/>
  <sheetViews>
    <sheetView showGridLines="0" tabSelected="1" zoomScale="85" zoomScaleNormal="85" workbookViewId="0">
      <selection activeCell="E54" sqref="E54"/>
    </sheetView>
  </sheetViews>
  <sheetFormatPr baseColWidth="10" defaultRowHeight="14.4" x14ac:dyDescent="0.3"/>
  <cols>
    <col min="1" max="1" width="39.33203125" customWidth="1"/>
    <col min="2" max="2" width="32.5546875" customWidth="1"/>
    <col min="3" max="3" width="47.109375" customWidth="1"/>
    <col min="4" max="4" width="22.109375" customWidth="1"/>
    <col min="5" max="5" width="16.6640625" bestFit="1" customWidth="1"/>
  </cols>
  <sheetData>
    <row r="1" spans="1:4" ht="148.94999999999999" customHeight="1" thickBot="1" x14ac:dyDescent="0.35">
      <c r="A1" s="70" t="s">
        <v>31</v>
      </c>
      <c r="B1" s="71"/>
      <c r="C1" s="71"/>
      <c r="D1" s="72"/>
    </row>
    <row r="2" spans="1:4" ht="21.75" customHeight="1" x14ac:dyDescent="0.3">
      <c r="A2" s="66" t="s">
        <v>48</v>
      </c>
      <c r="B2" s="66"/>
      <c r="C2" s="66"/>
      <c r="D2" s="66"/>
    </row>
    <row r="3" spans="1:4" ht="21.75" customHeight="1" thickBot="1" x14ac:dyDescent="0.35">
      <c r="A3" s="67"/>
      <c r="B3" s="67"/>
      <c r="C3" s="67"/>
      <c r="D3" s="67"/>
    </row>
    <row r="4" spans="1:4" ht="18" x14ac:dyDescent="0.3">
      <c r="A4" s="46" t="s">
        <v>0</v>
      </c>
      <c r="B4" s="74"/>
      <c r="C4" s="74"/>
      <c r="D4" s="75"/>
    </row>
    <row r="5" spans="1:4" ht="18.600000000000001" thickBot="1" x14ac:dyDescent="0.35">
      <c r="A5" s="47" t="s">
        <v>1</v>
      </c>
      <c r="B5" s="76"/>
      <c r="C5" s="76"/>
      <c r="D5" s="77"/>
    </row>
    <row r="6" spans="1:4" x14ac:dyDescent="0.3">
      <c r="A6" s="7"/>
      <c r="B6" s="8"/>
      <c r="C6" s="8"/>
      <c r="D6" s="8"/>
    </row>
    <row r="7" spans="1:4" ht="43.2" customHeight="1" x14ac:dyDescent="0.3">
      <c r="A7" s="85" t="s">
        <v>30</v>
      </c>
      <c r="B7" s="86"/>
      <c r="C7" s="85" t="s">
        <v>3</v>
      </c>
      <c r="D7" s="86"/>
    </row>
    <row r="8" spans="1:4" s="6" customFormat="1" ht="18.600000000000001" customHeight="1" x14ac:dyDescent="0.35">
      <c r="A8" s="89" t="s">
        <v>29</v>
      </c>
      <c r="B8" s="45" t="s">
        <v>26</v>
      </c>
      <c r="C8" s="87"/>
      <c r="D8" s="88"/>
    </row>
    <row r="9" spans="1:4" s="6" customFormat="1" ht="18.600000000000001" customHeight="1" x14ac:dyDescent="0.35">
      <c r="A9" s="90"/>
      <c r="B9" s="45" t="s">
        <v>27</v>
      </c>
      <c r="C9" s="87"/>
      <c r="D9" s="88"/>
    </row>
    <row r="10" spans="1:4" s="6" customFormat="1" ht="18.600000000000001" customHeight="1" x14ac:dyDescent="0.35">
      <c r="A10" s="91"/>
      <c r="B10" s="45" t="s">
        <v>28</v>
      </c>
      <c r="C10" s="87"/>
      <c r="D10" s="88"/>
    </row>
    <row r="11" spans="1:4" ht="15.6" x14ac:dyDescent="0.3">
      <c r="C11" s="14" t="s">
        <v>25</v>
      </c>
      <c r="D11" s="51">
        <f>SUM(C8:D10)</f>
        <v>0</v>
      </c>
    </row>
    <row r="12" spans="1:4" ht="15" thickBot="1" x14ac:dyDescent="0.35"/>
    <row r="13" spans="1:4" ht="54.6" thickBot="1" x14ac:dyDescent="0.35">
      <c r="A13" s="42" t="s">
        <v>23</v>
      </c>
      <c r="B13" s="43" t="s">
        <v>49</v>
      </c>
      <c r="C13" s="44" t="s">
        <v>40</v>
      </c>
      <c r="D13" s="44" t="s">
        <v>4</v>
      </c>
    </row>
    <row r="14" spans="1:4" x14ac:dyDescent="0.3">
      <c r="A14" s="38"/>
      <c r="B14" s="39" t="s">
        <v>38</v>
      </c>
      <c r="C14" s="39"/>
      <c r="D14" s="48"/>
    </row>
    <row r="15" spans="1:4" x14ac:dyDescent="0.3">
      <c r="A15" s="9"/>
      <c r="B15" s="10" t="s">
        <v>38</v>
      </c>
      <c r="C15" s="10"/>
      <c r="D15" s="49"/>
    </row>
    <row r="16" spans="1:4" x14ac:dyDescent="0.3">
      <c r="A16" s="9"/>
      <c r="B16" s="10" t="s">
        <v>38</v>
      </c>
      <c r="C16" s="10"/>
      <c r="D16" s="49"/>
    </row>
    <row r="17" spans="1:4" x14ac:dyDescent="0.3">
      <c r="A17" s="9"/>
      <c r="B17" s="10" t="s">
        <v>38</v>
      </c>
      <c r="C17" s="10"/>
      <c r="D17" s="49"/>
    </row>
    <row r="18" spans="1:4" x14ac:dyDescent="0.3">
      <c r="A18" s="9"/>
      <c r="B18" s="10"/>
      <c r="C18" s="10"/>
      <c r="D18" s="49"/>
    </row>
    <row r="19" spans="1:4" x14ac:dyDescent="0.3">
      <c r="A19" s="9"/>
      <c r="B19" s="10"/>
      <c r="C19" s="10"/>
      <c r="D19" s="49"/>
    </row>
    <row r="20" spans="1:4" x14ac:dyDescent="0.3">
      <c r="A20" s="9"/>
      <c r="B20" s="10"/>
      <c r="C20" s="10"/>
      <c r="D20" s="49"/>
    </row>
    <row r="21" spans="1:4" x14ac:dyDescent="0.3">
      <c r="A21" s="9"/>
      <c r="B21" s="10"/>
      <c r="C21" s="10"/>
      <c r="D21" s="49"/>
    </row>
    <row r="22" spans="1:4" x14ac:dyDescent="0.3">
      <c r="A22" s="9"/>
      <c r="B22" s="10"/>
      <c r="C22" s="10"/>
      <c r="D22" s="49"/>
    </row>
    <row r="23" spans="1:4" x14ac:dyDescent="0.3">
      <c r="A23" s="9"/>
      <c r="B23" s="10"/>
      <c r="C23" s="10"/>
      <c r="D23" s="49"/>
    </row>
    <row r="24" spans="1:4" x14ac:dyDescent="0.3">
      <c r="A24" s="9"/>
      <c r="B24" s="10"/>
      <c r="C24" s="10"/>
      <c r="D24" s="49"/>
    </row>
    <row r="25" spans="1:4" x14ac:dyDescent="0.3">
      <c r="A25" s="9"/>
      <c r="B25" s="10"/>
      <c r="C25" s="10"/>
      <c r="D25" s="49"/>
    </row>
    <row r="26" spans="1:4" x14ac:dyDescent="0.3">
      <c r="A26" s="9"/>
      <c r="B26" s="10"/>
      <c r="C26" s="10"/>
      <c r="D26" s="49"/>
    </row>
    <row r="27" spans="1:4" x14ac:dyDescent="0.3">
      <c r="A27" s="9"/>
      <c r="B27" s="10"/>
      <c r="C27" s="10"/>
      <c r="D27" s="49"/>
    </row>
    <row r="28" spans="1:4" x14ac:dyDescent="0.3">
      <c r="A28" s="9"/>
      <c r="B28" s="10"/>
      <c r="C28" s="10"/>
      <c r="D28" s="49"/>
    </row>
    <row r="29" spans="1:4" x14ac:dyDescent="0.3">
      <c r="A29" s="9"/>
      <c r="B29" s="10"/>
      <c r="C29" s="10"/>
      <c r="D29" s="49"/>
    </row>
    <row r="30" spans="1:4" x14ac:dyDescent="0.3">
      <c r="A30" s="9"/>
      <c r="B30" s="10"/>
      <c r="C30" s="10"/>
      <c r="D30" s="49"/>
    </row>
    <row r="31" spans="1:4" x14ac:dyDescent="0.3">
      <c r="A31" s="9"/>
      <c r="B31" s="10"/>
      <c r="C31" s="10"/>
      <c r="D31" s="49"/>
    </row>
    <row r="32" spans="1:4" x14ac:dyDescent="0.3">
      <c r="A32" s="9"/>
      <c r="B32" s="10"/>
      <c r="C32" s="10"/>
      <c r="D32" s="49"/>
    </row>
    <row r="33" spans="1:5" x14ac:dyDescent="0.3">
      <c r="A33" s="9"/>
      <c r="B33" s="10"/>
      <c r="C33" s="10"/>
      <c r="D33" s="49"/>
    </row>
    <row r="34" spans="1:5" x14ac:dyDescent="0.3">
      <c r="A34" s="9"/>
      <c r="B34" s="10"/>
      <c r="C34" s="10"/>
      <c r="D34" s="49"/>
    </row>
    <row r="35" spans="1:5" x14ac:dyDescent="0.3">
      <c r="A35" s="9"/>
      <c r="B35" s="10"/>
      <c r="C35" s="10"/>
      <c r="D35" s="49"/>
    </row>
    <row r="36" spans="1:5" x14ac:dyDescent="0.3">
      <c r="A36" s="9"/>
      <c r="B36" s="10"/>
      <c r="C36" s="10"/>
      <c r="D36" s="49"/>
    </row>
    <row r="37" spans="1:5" x14ac:dyDescent="0.3">
      <c r="A37" s="9"/>
      <c r="B37" s="11"/>
      <c r="C37" s="11"/>
      <c r="D37" s="49"/>
    </row>
    <row r="38" spans="1:5" ht="15" thickBot="1" x14ac:dyDescent="0.35">
      <c r="A38" s="12"/>
      <c r="B38" s="13"/>
      <c r="C38" s="13"/>
      <c r="D38" s="50"/>
    </row>
    <row r="39" spans="1:5" ht="18.600000000000001" thickBot="1" x14ac:dyDescent="0.35">
      <c r="C39" s="40" t="s">
        <v>24</v>
      </c>
      <c r="D39" s="41">
        <f>SUM(D14:D38)</f>
        <v>0</v>
      </c>
      <c r="E39" s="52"/>
    </row>
    <row r="40" spans="1:5" ht="15" thickBot="1" x14ac:dyDescent="0.35"/>
    <row r="41" spans="1:5" ht="15" thickBot="1" x14ac:dyDescent="0.35">
      <c r="A41" s="78" t="s">
        <v>5</v>
      </c>
      <c r="B41" s="79"/>
      <c r="C41" s="80"/>
    </row>
    <row r="42" spans="1:5" ht="1.5" customHeight="1" thickBot="1" x14ac:dyDescent="0.35">
      <c r="A42" s="1"/>
      <c r="B42" s="1"/>
      <c r="C42" s="1"/>
    </row>
    <row r="43" spans="1:5" ht="17.399999999999999" x14ac:dyDescent="0.35">
      <c r="A43" s="81" t="s">
        <v>6</v>
      </c>
      <c r="B43" s="83" t="s">
        <v>2</v>
      </c>
      <c r="C43" s="84"/>
    </row>
    <row r="44" spans="1:5" x14ac:dyDescent="0.3">
      <c r="A44" s="82"/>
      <c r="B44" s="15" t="s">
        <v>7</v>
      </c>
      <c r="C44" s="16" t="s">
        <v>8</v>
      </c>
    </row>
    <row r="45" spans="1:5" x14ac:dyDescent="0.3">
      <c r="A45" s="17" t="s">
        <v>15</v>
      </c>
      <c r="B45" s="30">
        <f>D11</f>
        <v>0</v>
      </c>
      <c r="C45" s="31" t="e">
        <f>B45/$B$49</f>
        <v>#DIV/0!</v>
      </c>
    </row>
    <row r="46" spans="1:5" x14ac:dyDescent="0.3">
      <c r="A46" s="17" t="s">
        <v>13</v>
      </c>
      <c r="B46" s="30">
        <f>SUMIFS(D14:D38,A14:A38,"Dépenses de matériel/fournitures")</f>
        <v>0</v>
      </c>
      <c r="C46" s="31" t="e">
        <f t="shared" ref="C46:C48" si="0">B46/$B$49</f>
        <v>#DIV/0!</v>
      </c>
    </row>
    <row r="47" spans="1:5" ht="28.8" x14ac:dyDescent="0.3">
      <c r="A47" s="18" t="s">
        <v>39</v>
      </c>
      <c r="B47" s="30">
        <f>SUMIFS(D14:D38,A14:A38,"Dépenses prestations (internes, externes, études, sous-traitances…)")</f>
        <v>0</v>
      </c>
      <c r="C47" s="31" t="e">
        <f t="shared" si="0"/>
        <v>#DIV/0!</v>
      </c>
    </row>
    <row r="48" spans="1:5" ht="15" thickBot="1" x14ac:dyDescent="0.35">
      <c r="A48" s="32" t="s">
        <v>37</v>
      </c>
      <c r="B48" s="33">
        <f>SUMIFS(D14:D38,A14:A38,"Frais de mission (hébergement, transport)")</f>
        <v>0</v>
      </c>
      <c r="C48" s="34" t="e">
        <f t="shared" si="0"/>
        <v>#DIV/0!</v>
      </c>
    </row>
    <row r="49" spans="1:3" ht="15" thickBot="1" x14ac:dyDescent="0.35">
      <c r="A49" s="35" t="s">
        <v>17</v>
      </c>
      <c r="B49" s="36">
        <f>SUM(B45:B48)</f>
        <v>0</v>
      </c>
      <c r="C49" s="37" t="e">
        <f>SUM(C45:C48)</f>
        <v>#DIV/0!</v>
      </c>
    </row>
    <row r="50" spans="1:3" x14ac:dyDescent="0.3">
      <c r="A50" s="2"/>
      <c r="B50" s="2"/>
      <c r="C50" s="2"/>
    </row>
    <row r="51" spans="1:3" ht="15" thickBot="1" x14ac:dyDescent="0.35">
      <c r="A51" s="2"/>
      <c r="B51" s="2"/>
      <c r="C51" s="2"/>
    </row>
    <row r="52" spans="1:3" ht="15" customHeight="1" thickBot="1" x14ac:dyDescent="0.35">
      <c r="A52" s="78" t="s">
        <v>9</v>
      </c>
      <c r="B52" s="79"/>
      <c r="C52" s="80"/>
    </row>
    <row r="53" spans="1:3" ht="2.25" customHeight="1" thickBot="1" x14ac:dyDescent="0.35">
      <c r="A53" s="2"/>
      <c r="B53" s="2"/>
      <c r="C53" s="2"/>
    </row>
    <row r="54" spans="1:3" x14ac:dyDescent="0.3">
      <c r="A54" s="64" t="s">
        <v>10</v>
      </c>
      <c r="B54" s="68" t="s">
        <v>2</v>
      </c>
      <c r="C54" s="69"/>
    </row>
    <row r="55" spans="1:3" ht="15" thickBot="1" x14ac:dyDescent="0.35">
      <c r="A55" s="65"/>
      <c r="B55" s="23" t="s">
        <v>7</v>
      </c>
      <c r="C55" s="24" t="s">
        <v>8</v>
      </c>
    </row>
    <row r="56" spans="1:3" x14ac:dyDescent="0.3">
      <c r="A56" s="19" t="s">
        <v>11</v>
      </c>
      <c r="B56" s="29"/>
      <c r="C56" s="27" t="e">
        <f>B56/$B$59</f>
        <v>#DIV/0!</v>
      </c>
    </row>
    <row r="57" spans="1:3" x14ac:dyDescent="0.3">
      <c r="A57" s="20" t="s">
        <v>32</v>
      </c>
      <c r="B57" s="29">
        <v>0</v>
      </c>
      <c r="C57" s="27" t="e">
        <f>B57/$B$59</f>
        <v>#DIV/0!</v>
      </c>
    </row>
    <row r="58" spans="1:3" ht="15" thickBot="1" x14ac:dyDescent="0.35">
      <c r="A58" s="21" t="s">
        <v>12</v>
      </c>
      <c r="B58" s="28">
        <f>B49-B56-B57</f>
        <v>0</v>
      </c>
      <c r="C58" s="27" t="e">
        <f>B58/$B$59</f>
        <v>#DIV/0!</v>
      </c>
    </row>
    <row r="59" spans="1:3" ht="15" thickBot="1" x14ac:dyDescent="0.35">
      <c r="A59" s="22" t="s">
        <v>46</v>
      </c>
      <c r="B59" s="25">
        <f>SUM(B56:B58)</f>
        <v>0</v>
      </c>
      <c r="C59" s="26" t="e">
        <f>SUM(#REF!,#REF!)</f>
        <v>#REF!</v>
      </c>
    </row>
    <row r="60" spans="1:3" x14ac:dyDescent="0.3">
      <c r="A60" s="3"/>
      <c r="B60" s="4"/>
      <c r="C60" s="2"/>
    </row>
    <row r="61" spans="1:3" ht="15.6" x14ac:dyDescent="0.3">
      <c r="A61" s="73"/>
      <c r="B61" s="73"/>
      <c r="C61" s="73"/>
    </row>
    <row r="62" spans="1:3" ht="15.6" x14ac:dyDescent="0.3">
      <c r="A62" s="5" t="s">
        <v>16</v>
      </c>
      <c r="B62" s="2"/>
      <c r="C62" s="2"/>
    </row>
    <row r="63" spans="1:3" ht="15.6" x14ac:dyDescent="0.3">
      <c r="A63" s="5"/>
      <c r="B63" s="2"/>
      <c r="C63" s="2"/>
    </row>
  </sheetData>
  <mergeCells count="17">
    <mergeCell ref="A52:C52"/>
    <mergeCell ref="A54:A55"/>
    <mergeCell ref="A2:D3"/>
    <mergeCell ref="B54:C54"/>
    <mergeCell ref="A1:D1"/>
    <mergeCell ref="A61:C61"/>
    <mergeCell ref="B4:D4"/>
    <mergeCell ref="B5:D5"/>
    <mergeCell ref="A41:C41"/>
    <mergeCell ref="A43:A44"/>
    <mergeCell ref="B43:C43"/>
    <mergeCell ref="C7:D7"/>
    <mergeCell ref="C8:D8"/>
    <mergeCell ref="C9:D9"/>
    <mergeCell ref="C10:D10"/>
    <mergeCell ref="A7:B7"/>
    <mergeCell ref="A8:A10"/>
  </mergeCells>
  <conditionalFormatting sqref="B56">
    <cfRule type="cellIs" dxfId="6" priority="2" operator="greaterThan">
      <formula>70000</formula>
    </cfRule>
  </conditionalFormatting>
  <conditionalFormatting sqref="C56">
    <cfRule type="cellIs" dxfId="5" priority="1" operator="greaterThan">
      <formula>0.5</formula>
    </cfRule>
  </conditionalFormatting>
  <pageMargins left="0.7" right="0.7" top="0.75" bottom="0.75" header="0.3" footer="0.3"/>
  <pageSetup paperSize="9" scale="61" fitToHeight="0"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FE7E0E7-DDEE-456E-B76E-65DC869BDC56}">
          <x14:formula1>
            <xm:f>'listes déroulantes'!$A$5:$A$7</xm:f>
          </x14:formula1>
          <xm:sqref>A14:A38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957AA-AB49-47A8-84CE-BD8B457ECA84}">
  <sheetPr>
    <pageSetUpPr fitToPage="1"/>
  </sheetPr>
  <dimension ref="A1:D27"/>
  <sheetViews>
    <sheetView showGridLines="0" topLeftCell="A7" zoomScale="85" zoomScaleNormal="85" workbookViewId="0">
      <selection activeCell="E21" sqref="E21"/>
    </sheetView>
  </sheetViews>
  <sheetFormatPr baseColWidth="10" defaultRowHeight="14.4" x14ac:dyDescent="0.3"/>
  <cols>
    <col min="1" max="1" width="24" customWidth="1"/>
    <col min="2" max="2" width="27.33203125" customWidth="1"/>
    <col min="3" max="3" width="34.6640625" customWidth="1"/>
    <col min="4" max="4" width="28.88671875" customWidth="1"/>
  </cols>
  <sheetData>
    <row r="1" spans="1:4" ht="130.94999999999999" customHeight="1" thickBot="1" x14ac:dyDescent="0.35">
      <c r="A1" s="70" t="s">
        <v>41</v>
      </c>
      <c r="B1" s="71"/>
      <c r="C1" s="71"/>
      <c r="D1" s="72"/>
    </row>
    <row r="2" spans="1:4" x14ac:dyDescent="0.3">
      <c r="A2" s="66"/>
      <c r="B2" s="66"/>
      <c r="C2" s="66"/>
      <c r="D2" s="66"/>
    </row>
    <row r="3" spans="1:4" ht="15" thickBot="1" x14ac:dyDescent="0.35">
      <c r="A3" s="67"/>
      <c r="B3" s="67"/>
      <c r="C3" s="67"/>
      <c r="D3" s="67"/>
    </row>
    <row r="4" spans="1:4" ht="18" x14ac:dyDescent="0.3">
      <c r="A4" s="46" t="s">
        <v>0</v>
      </c>
      <c r="B4" s="74"/>
      <c r="C4" s="74"/>
      <c r="D4" s="75"/>
    </row>
    <row r="5" spans="1:4" ht="18.600000000000001" thickBot="1" x14ac:dyDescent="0.35">
      <c r="A5" s="47" t="s">
        <v>1</v>
      </c>
      <c r="B5" s="76"/>
      <c r="C5" s="76"/>
      <c r="D5" s="77"/>
    </row>
    <row r="6" spans="1:4" ht="15" thickBot="1" x14ac:dyDescent="0.35"/>
    <row r="7" spans="1:4" ht="62.25" customHeight="1" x14ac:dyDescent="0.3">
      <c r="A7" s="92" t="s">
        <v>50</v>
      </c>
      <c r="B7" s="93"/>
      <c r="C7" s="93"/>
      <c r="D7" s="94"/>
    </row>
    <row r="8" spans="1:4" ht="49.5" customHeight="1" thickBot="1" x14ac:dyDescent="0.35">
      <c r="A8" s="95"/>
      <c r="B8" s="96"/>
      <c r="C8" s="96"/>
      <c r="D8" s="97"/>
    </row>
    <row r="9" spans="1:4" ht="15" thickBot="1" x14ac:dyDescent="0.35"/>
    <row r="10" spans="1:4" ht="15" thickBot="1" x14ac:dyDescent="0.35">
      <c r="A10" s="55" t="s">
        <v>43</v>
      </c>
      <c r="B10" s="56" t="s">
        <v>35</v>
      </c>
      <c r="C10" s="55" t="s">
        <v>36</v>
      </c>
      <c r="D10" s="54" t="s">
        <v>42</v>
      </c>
    </row>
    <row r="11" spans="1:4" s="6" customFormat="1" ht="29.25" customHeight="1" x14ac:dyDescent="0.3">
      <c r="A11" s="60" t="s">
        <v>33</v>
      </c>
      <c r="B11" s="99"/>
      <c r="C11" s="101"/>
      <c r="D11" s="57"/>
    </row>
    <row r="12" spans="1:4" s="6" customFormat="1" ht="29.25" customHeight="1" thickBot="1" x14ac:dyDescent="0.35">
      <c r="A12" s="61" t="s">
        <v>44</v>
      </c>
      <c r="B12" s="100"/>
      <c r="C12" s="102"/>
      <c r="D12" s="58"/>
    </row>
    <row r="13" spans="1:4" s="6" customFormat="1" ht="29.25" customHeight="1" x14ac:dyDescent="0.3">
      <c r="A13" s="62" t="s">
        <v>34</v>
      </c>
      <c r="B13" s="99"/>
      <c r="C13" s="101"/>
      <c r="D13" s="57"/>
    </row>
    <row r="14" spans="1:4" s="6" customFormat="1" ht="29.25" customHeight="1" thickBot="1" x14ac:dyDescent="0.35">
      <c r="A14" s="61" t="s">
        <v>45</v>
      </c>
      <c r="B14" s="100"/>
      <c r="C14" s="102"/>
      <c r="D14" s="58"/>
    </row>
    <row r="15" spans="1:4" ht="16.2" thickBot="1" x14ac:dyDescent="0.35">
      <c r="D15" s="59">
        <f>SUM(D11+D12+D13+D14)</f>
        <v>0</v>
      </c>
    </row>
    <row r="16" spans="1:4" ht="17.25" customHeight="1" x14ac:dyDescent="0.3"/>
    <row r="17" spans="1:4" ht="17.25" customHeight="1" x14ac:dyDescent="0.3">
      <c r="A17" s="98" t="s">
        <v>9</v>
      </c>
      <c r="B17" s="98"/>
      <c r="C17" s="98"/>
    </row>
    <row r="18" spans="1:4" ht="17.25" customHeight="1" thickBot="1" x14ac:dyDescent="0.35">
      <c r="D18" s="63"/>
    </row>
    <row r="19" spans="1:4" x14ac:dyDescent="0.3">
      <c r="A19" s="64" t="s">
        <v>10</v>
      </c>
      <c r="B19" s="68" t="s">
        <v>2</v>
      </c>
      <c r="C19" s="69"/>
    </row>
    <row r="20" spans="1:4" ht="15" thickBot="1" x14ac:dyDescent="0.35">
      <c r="A20" s="65"/>
      <c r="B20" s="23" t="s">
        <v>7</v>
      </c>
      <c r="C20" s="24" t="s">
        <v>8</v>
      </c>
    </row>
    <row r="21" spans="1:4" x14ac:dyDescent="0.3">
      <c r="A21" s="19" t="s">
        <v>47</v>
      </c>
      <c r="B21" s="29"/>
      <c r="C21" s="103" t="e">
        <f>B21/B24</f>
        <v>#DIV/0!</v>
      </c>
    </row>
    <row r="22" spans="1:4" x14ac:dyDescent="0.3">
      <c r="A22" s="20" t="s">
        <v>32</v>
      </c>
      <c r="B22" s="29"/>
      <c r="C22" s="103" t="e">
        <f>B22/B24</f>
        <v>#DIV/0!</v>
      </c>
    </row>
    <row r="23" spans="1:4" ht="15" thickBot="1" x14ac:dyDescent="0.35">
      <c r="A23" s="21" t="s">
        <v>12</v>
      </c>
      <c r="B23" s="28">
        <f>D15-B21-B22</f>
        <v>0</v>
      </c>
      <c r="C23" s="27" t="e">
        <f>B23/B24</f>
        <v>#DIV/0!</v>
      </c>
    </row>
    <row r="24" spans="1:4" ht="15" thickBot="1" x14ac:dyDescent="0.35">
      <c r="A24" s="22" t="s">
        <v>14</v>
      </c>
      <c r="B24" s="25">
        <f>SUM(B21:B23)</f>
        <v>0</v>
      </c>
      <c r="C24" s="26" t="e">
        <f>C21+C22+C23</f>
        <v>#DIV/0!</v>
      </c>
    </row>
    <row r="27" spans="1:4" ht="15.6" x14ac:dyDescent="0.3">
      <c r="A27" s="53" t="s">
        <v>16</v>
      </c>
    </row>
  </sheetData>
  <mergeCells count="12">
    <mergeCell ref="A19:A20"/>
    <mergeCell ref="B19:C19"/>
    <mergeCell ref="A17:C17"/>
    <mergeCell ref="B11:B12"/>
    <mergeCell ref="C11:C12"/>
    <mergeCell ref="B13:B14"/>
    <mergeCell ref="C13:C14"/>
    <mergeCell ref="A1:D1"/>
    <mergeCell ref="A2:D3"/>
    <mergeCell ref="B4:D4"/>
    <mergeCell ref="B5:D5"/>
    <mergeCell ref="A7:D8"/>
  </mergeCells>
  <conditionalFormatting sqref="C21">
    <cfRule type="cellIs" dxfId="4" priority="3" operator="greaterThan">
      <formula>0.6</formula>
    </cfRule>
  </conditionalFormatting>
  <conditionalFormatting sqref="B21">
    <cfRule type="cellIs" dxfId="0" priority="2" operator="greaterThan">
      <formula>180000</formula>
    </cfRule>
    <cfRule type="cellIs" dxfId="1" priority="1" operator="greaterThan">
      <formula>180000</formula>
    </cfRule>
  </conditionalFormatting>
  <pageMargins left="0.7" right="0.7" top="0.75" bottom="0.75" header="0.3" footer="0.3"/>
  <pageSetup paperSize="9" scale="76"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9E42D-36E6-46A6-AC1C-107D517F9E92}">
  <dimension ref="A1:A7"/>
  <sheetViews>
    <sheetView workbookViewId="0">
      <selection activeCell="A8" sqref="A8"/>
    </sheetView>
  </sheetViews>
  <sheetFormatPr baseColWidth="10" defaultRowHeight="14.4" x14ac:dyDescent="0.3"/>
  <sheetData>
    <row r="1" spans="1:1" x14ac:dyDescent="0.3">
      <c r="A1" t="s">
        <v>18</v>
      </c>
    </row>
    <row r="2" spans="1:1" x14ac:dyDescent="0.3">
      <c r="A2" t="s">
        <v>20</v>
      </c>
    </row>
    <row r="3" spans="1:1" x14ac:dyDescent="0.3">
      <c r="A3" t="s">
        <v>19</v>
      </c>
    </row>
    <row r="5" spans="1:1" x14ac:dyDescent="0.3">
      <c r="A5" t="s">
        <v>21</v>
      </c>
    </row>
    <row r="6" spans="1:1" x14ac:dyDescent="0.3">
      <c r="A6" t="s">
        <v>22</v>
      </c>
    </row>
    <row r="7" spans="1:1" x14ac:dyDescent="0.3">
      <c r="A7"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1 Allocation</vt:lpstr>
      <vt:lpstr>2 Allocations</vt:lpstr>
      <vt:lpstr>listes déroulantes</vt:lpstr>
    </vt:vector>
  </TitlesOfParts>
  <Company>La R?gion Occitanie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Lay-son_m</dc:creator>
  <cp:lastModifiedBy>POUILLES Marie-Laure</cp:lastModifiedBy>
  <cp:lastPrinted>2022-11-09T16:50:11Z</cp:lastPrinted>
  <dcterms:created xsi:type="dcterms:W3CDTF">2022-10-03T12:18:49Z</dcterms:created>
  <dcterms:modified xsi:type="dcterms:W3CDTF">2022-11-10T08:39:23Z</dcterms:modified>
</cp:coreProperties>
</file>