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75" windowWidth="20190" windowHeight="8565" tabRatio="521"/>
  </bookViews>
  <sheets>
    <sheet name="annexe 2_1 (cout-surcout)" sheetId="1" r:id="rId1"/>
  </sheets>
  <externalReferences>
    <externalReference r:id="rId2"/>
  </externalReferences>
  <definedNames>
    <definedName name="choix">#REF!</definedName>
    <definedName name="facturation">#REF!</definedName>
    <definedName name="_xlnm.Print_Titles" localSheetId="0">'annexe 2_1 (cout-surcout)'!$9:$9</definedName>
    <definedName name="Oui">#REF!</definedName>
    <definedName name="visite_centre">[1]Liste1!$A$1:$A$2</definedName>
    <definedName name="_xlnm.Print_Area" localSheetId="0">'annexe 2_1 (cout-surcout)'!$A$1:$J$123</definedName>
  </definedNames>
  <calcPr calcId="162913"/>
</workbook>
</file>

<file path=xl/calcChain.xml><?xml version="1.0" encoding="utf-8"?>
<calcChain xmlns="http://schemas.openxmlformats.org/spreadsheetml/2006/main">
  <c r="D20" i="1" l="1"/>
  <c r="F14" i="1" l="1"/>
  <c r="F58" i="1" l="1"/>
  <c r="F105" i="1"/>
  <c r="G105" i="1" s="1"/>
  <c r="F99" i="1"/>
  <c r="G99" i="1" s="1"/>
  <c r="F98" i="1"/>
  <c r="G98" i="1" s="1"/>
  <c r="F97" i="1"/>
  <c r="G97" i="1" s="1"/>
  <c r="F96" i="1"/>
  <c r="G96" i="1" s="1"/>
  <c r="F95" i="1"/>
  <c r="G95" i="1" s="1"/>
  <c r="F94" i="1"/>
  <c r="G94" i="1" s="1"/>
  <c r="F93" i="1"/>
  <c r="G93" i="1" s="1"/>
  <c r="F91" i="1"/>
  <c r="G91" i="1" s="1"/>
  <c r="F88" i="1"/>
  <c r="G88" i="1" s="1"/>
  <c r="F87" i="1"/>
  <c r="G87" i="1" s="1"/>
  <c r="F107" i="1" l="1"/>
  <c r="F108" i="1"/>
  <c r="F109" i="1"/>
  <c r="F110" i="1"/>
  <c r="F111" i="1"/>
  <c r="F112" i="1"/>
  <c r="F55" i="1" l="1"/>
  <c r="F53" i="1"/>
  <c r="F54" i="1"/>
  <c r="F84" i="1" l="1"/>
  <c r="G84" i="1" s="1"/>
  <c r="F83" i="1"/>
  <c r="G83" i="1" s="1"/>
  <c r="F81" i="1"/>
  <c r="G81" i="1" s="1"/>
  <c r="F80" i="1"/>
  <c r="G80" i="1" s="1"/>
  <c r="F74" i="1"/>
  <c r="G74" i="1" s="1"/>
  <c r="F73" i="1"/>
  <c r="G73" i="1" s="1"/>
  <c r="F70" i="1"/>
  <c r="G70" i="1" s="1"/>
  <c r="F63" i="1"/>
  <c r="G63" i="1" s="1"/>
  <c r="F64" i="1"/>
  <c r="G64" i="1" s="1"/>
  <c r="F65" i="1"/>
  <c r="G65" i="1" s="1"/>
  <c r="F62" i="1"/>
  <c r="G62" i="1" s="1"/>
  <c r="F67" i="1"/>
  <c r="F60" i="1"/>
  <c r="F39" i="1" l="1"/>
  <c r="G39" i="1" s="1"/>
  <c r="F68" i="1"/>
  <c r="G68" i="1" s="1"/>
  <c r="F115" i="1"/>
  <c r="G115" i="1" s="1"/>
  <c r="F114" i="1"/>
  <c r="G114" i="1" s="1"/>
  <c r="F113" i="1"/>
  <c r="G113" i="1" s="1"/>
  <c r="G108" i="1"/>
  <c r="G107" i="1"/>
  <c r="F79" i="1"/>
  <c r="G79" i="1" s="1"/>
  <c r="F76" i="1"/>
  <c r="G76" i="1" s="1"/>
  <c r="F72" i="1"/>
  <c r="G72" i="1" s="1"/>
  <c r="F71" i="1"/>
  <c r="G71" i="1" s="1"/>
  <c r="F69" i="1"/>
  <c r="G69" i="1" s="1"/>
  <c r="G67" i="1"/>
  <c r="G60" i="1"/>
  <c r="G58" i="1"/>
  <c r="G57" i="1"/>
  <c r="F52" i="1"/>
  <c r="F51" i="1"/>
  <c r="F50" i="1"/>
  <c r="F48" i="1"/>
  <c r="G48" i="1" s="1"/>
  <c r="F47" i="1"/>
  <c r="G47" i="1" s="1"/>
  <c r="F46" i="1"/>
  <c r="G46" i="1" s="1"/>
  <c r="F44" i="1"/>
  <c r="G44" i="1" s="1"/>
  <c r="F43" i="1"/>
  <c r="F41" i="1"/>
  <c r="G41" i="1" s="1"/>
  <c r="F38" i="1"/>
  <c r="G38" i="1" s="1"/>
  <c r="F37" i="1"/>
  <c r="G37" i="1" s="1"/>
  <c r="F36" i="1"/>
  <c r="G36" i="1" s="1"/>
  <c r="F35" i="1"/>
  <c r="G35" i="1" s="1"/>
  <c r="F34" i="1"/>
  <c r="G34" i="1" s="1"/>
  <c r="F33" i="1"/>
  <c r="G33" i="1" s="1"/>
  <c r="F32" i="1"/>
  <c r="G32" i="1" s="1"/>
  <c r="F31" i="1"/>
  <c r="G31" i="1" s="1"/>
  <c r="F30" i="1"/>
  <c r="G30" i="1" s="1"/>
  <c r="F29" i="1"/>
  <c r="G29" i="1" s="1"/>
  <c r="F28" i="1"/>
  <c r="G28" i="1" s="1"/>
  <c r="F26" i="1"/>
  <c r="G26" i="1" s="1"/>
  <c r="F25" i="1"/>
  <c r="G25" i="1" s="1"/>
  <c r="F24" i="1"/>
  <c r="G24" i="1" s="1"/>
  <c r="F23" i="1"/>
  <c r="F22" i="1"/>
  <c r="G22" i="1" s="1"/>
  <c r="F20" i="1"/>
  <c r="F19" i="1"/>
  <c r="G19" i="1" s="1"/>
  <c r="F18" i="1"/>
  <c r="G18" i="1" s="1"/>
  <c r="F12" i="1"/>
  <c r="G12" i="1" s="1"/>
  <c r="G119" i="1" l="1"/>
</calcChain>
</file>

<file path=xl/sharedStrings.xml><?xml version="1.0" encoding="utf-8"?>
<sst xmlns="http://schemas.openxmlformats.org/spreadsheetml/2006/main" count="333" uniqueCount="199">
  <si>
    <t>Nombre prévisionnel de patients pour le centre</t>
  </si>
  <si>
    <t>FORFAITS</t>
  </si>
  <si>
    <t>TACHES D'INVESTIGATION</t>
  </si>
  <si>
    <t>ACTES NOMENCLATURES</t>
  </si>
  <si>
    <t>ACTES NON NOMENCLATURES SERVICES CLINIQUES ET MEDICO TECHNIQUES</t>
  </si>
  <si>
    <t>Désignation des actes  et prestations réalisés :</t>
  </si>
  <si>
    <t>Nombre d'items par patient ou pour le centre</t>
  </si>
  <si>
    <t>Total des frais pour un patient ou pour le centre 
€</t>
  </si>
  <si>
    <t>Total pour le nombre des patients du centre ou pour le centre
€</t>
  </si>
  <si>
    <t xml:space="preserve">Forfait frais fixes administratifs </t>
  </si>
  <si>
    <t xml:space="preserve">coût </t>
  </si>
  <si>
    <t>coût</t>
  </si>
  <si>
    <t>Tous les frais complémentaires, non prévus, mais imputables à la recherche</t>
  </si>
  <si>
    <t xml:space="preserve">Forfait dispensation nominative </t>
  </si>
  <si>
    <t xml:space="preserve">Destruction </t>
  </si>
  <si>
    <t xml:space="preserve">Etiquetage ou Ré-étiquetage </t>
  </si>
  <si>
    <t xml:space="preserve">&lt;10 unités </t>
  </si>
  <si>
    <t>entre 10 et 50 </t>
  </si>
  <si>
    <t xml:space="preserve">&gt;50 </t>
  </si>
  <si>
    <t>PHARMACIE - RADIOPHARMACIE - DISPOITIF MEDICAL</t>
  </si>
  <si>
    <t>AUTRES COUTS / SURCOUTS IMPUTABLES A L'ESSAI</t>
  </si>
  <si>
    <t>SEJOURS ET CONSULTATIONS</t>
  </si>
  <si>
    <t>BIOLOGIE - ANATOMO-PATHOLOGIE</t>
  </si>
  <si>
    <t>tarif CCAM</t>
  </si>
  <si>
    <t>Aide au remplissage</t>
  </si>
  <si>
    <t>A facturer si applicable</t>
  </si>
  <si>
    <t>Forfaits logistiques</t>
  </si>
  <si>
    <t>15 mn quelque soit le type de recherche</t>
  </si>
  <si>
    <t>A évaluer en fin d'étude</t>
  </si>
  <si>
    <t>Facturation aux frais réels</t>
  </si>
  <si>
    <t>Examen sans base CCAM = frais réel</t>
  </si>
  <si>
    <t>Forfait pharmaceutique ou radiopharmaceutique 1ère année</t>
  </si>
  <si>
    <t>Reconstitution/préparation de médicaments/assemblage de DM conditions non stérile  MED et/ou DM</t>
  </si>
  <si>
    <t>Reconstitution/préparation de médicaments/assemblage de DM conditions stérile  MED et/ou DM</t>
  </si>
  <si>
    <t>ANATOMO-PATHOLOGIE - Acte hors nomenclature CCAM</t>
  </si>
  <si>
    <t>ANATOMO-PATHOLOGIE - Acte nomenclaturé CCAM</t>
  </si>
  <si>
    <t>BIOLOGIE - Acte nomenclaturé - NABM RIHN</t>
  </si>
  <si>
    <t xml:space="preserve">Montant unitaire € </t>
  </si>
  <si>
    <t xml:space="preserve">Limite d'occurrence 
</t>
  </si>
  <si>
    <t>15min</t>
  </si>
  <si>
    <t>30min</t>
  </si>
  <si>
    <t>A évaluer en fonction du type d'administration et de la durée</t>
  </si>
  <si>
    <t xml:space="preserve">Le Promoteur fournit gratuitement </t>
  </si>
  <si>
    <t>Total coût</t>
  </si>
  <si>
    <t xml:space="preserve">Par centre </t>
  </si>
  <si>
    <t>Par ordonnance</t>
  </si>
  <si>
    <t>Par campagne</t>
  </si>
  <si>
    <t>Par visite</t>
  </si>
  <si>
    <t>Par acte</t>
  </si>
  <si>
    <t xml:space="preserve">Par produit
Prix d’achat </t>
  </si>
  <si>
    <t>Par patient</t>
  </si>
  <si>
    <t>Par bloc ou biopsie envoyés</t>
  </si>
  <si>
    <t>Par acte
Tarif en vigueur</t>
  </si>
  <si>
    <t>Par année d'étude</t>
  </si>
  <si>
    <t>Par point de PK
30min</t>
  </si>
  <si>
    <t xml:space="preserve">Si l'envoi des blocs/lames est réalisé par le TEC dans le service alors la ligne est scindée en 2: (voir ligne ci-dessous)
 - 110€ Préparation biopsie fraiche ou archivée pour relecture centralisée, identification des blocs, préparations des lames (blanches ou colorées) pour le Pole de Biologie et d'Ana-Path
 - 40€ Envoi biopsie fraiche ou archivée pour relecture centralisée, gestion des formulaires d'envoi ( remplissage et classement) pour la structure du TEC </t>
  </si>
  <si>
    <t>Suivi téléphonique</t>
  </si>
  <si>
    <t>Temps Infirmier pour prélèvements sanguins pour suivi biologique et/ou test de grossesse</t>
  </si>
  <si>
    <t xml:space="preserve">Temps Infirmier pour ECG
</t>
  </si>
  <si>
    <t xml:space="preserve">Acte IVRS / @VRS 
</t>
  </si>
  <si>
    <t>Hospitalisation &lt; 24 h en cas d'EIG imputable à la recherche</t>
  </si>
  <si>
    <t>Hospitalisation &gt; 24 h en cas d'EIG imputable à la recherche</t>
  </si>
  <si>
    <t>Par patient
15min quelque soit le type de recherche</t>
  </si>
  <si>
    <r>
      <rPr>
        <b/>
        <sz val="11"/>
        <rFont val="Calibri"/>
        <family val="2"/>
        <scheme val="minor"/>
      </rPr>
      <t>Temps Infirmier pour signes vitaux</t>
    </r>
    <r>
      <rPr>
        <sz val="11"/>
        <rFont val="Calibri"/>
        <family val="2"/>
        <scheme val="minor"/>
      </rPr>
      <t xml:space="preserve">
</t>
    </r>
  </si>
  <si>
    <r>
      <rPr>
        <b/>
        <sz val="11"/>
        <rFont val="Calibri"/>
        <family val="2"/>
        <scheme val="minor"/>
      </rPr>
      <t>Temps Infirmier pour l'aide au médecin pour l'envoi pour relecture au laboratoire centralisé des ECG</t>
    </r>
    <r>
      <rPr>
        <sz val="11"/>
        <rFont val="Calibri"/>
        <family val="2"/>
        <scheme val="minor"/>
      </rPr>
      <t xml:space="preserve">
</t>
    </r>
  </si>
  <si>
    <r>
      <rPr>
        <b/>
        <sz val="11"/>
        <rFont val="Calibri"/>
        <family val="2"/>
        <scheme val="minor"/>
      </rPr>
      <t>Temps Infirmier pour prélèvements sanguins supplémentaires pour PK/PD</t>
    </r>
    <r>
      <rPr>
        <sz val="11"/>
        <rFont val="Calibri"/>
        <family val="2"/>
        <scheme val="minor"/>
      </rPr>
      <t xml:space="preserve">
</t>
    </r>
  </si>
  <si>
    <r>
      <rPr>
        <b/>
        <sz val="11"/>
        <rFont val="Calibri"/>
        <family val="2"/>
        <scheme val="minor"/>
      </rPr>
      <t>Temps Infirmier pour pose/dépose de cathéter</t>
    </r>
    <r>
      <rPr>
        <sz val="11"/>
        <rFont val="Calibri"/>
        <family val="2"/>
        <scheme val="minor"/>
      </rPr>
      <t xml:space="preserve">
</t>
    </r>
  </si>
  <si>
    <r>
      <rPr>
        <b/>
        <sz val="11"/>
        <rFont val="Calibri"/>
        <family val="2"/>
        <scheme val="minor"/>
      </rPr>
      <t>Temps Infirmier pour pose/dépose de perfusion</t>
    </r>
    <r>
      <rPr>
        <sz val="11"/>
        <rFont val="Calibri"/>
        <family val="2"/>
        <scheme val="minor"/>
      </rPr>
      <t xml:space="preserve">
</t>
    </r>
  </si>
  <si>
    <r>
      <rPr>
        <b/>
        <sz val="11"/>
        <rFont val="Calibri"/>
        <family val="2"/>
        <scheme val="minor"/>
      </rPr>
      <t>acte</t>
    </r>
    <r>
      <rPr>
        <sz val="11"/>
        <rFont val="Calibri"/>
        <family val="2"/>
        <scheme val="minor"/>
      </rPr>
      <t xml:space="preserve">
</t>
    </r>
  </si>
  <si>
    <r>
      <rPr>
        <b/>
        <sz val="11"/>
        <rFont val="Calibri"/>
        <family val="2"/>
        <scheme val="minor"/>
      </rPr>
      <t xml:space="preserve">Forfait maintenance des appareils
</t>
    </r>
    <r>
      <rPr>
        <sz val="9"/>
        <rFont val="Calibri"/>
        <family val="2"/>
        <scheme val="minor"/>
      </rPr>
      <t>(si donnée de calibrage fournie)</t>
    </r>
  </si>
  <si>
    <r>
      <rPr>
        <b/>
        <sz val="11"/>
        <rFont val="Calibri"/>
        <family val="2"/>
        <scheme val="minor"/>
      </rPr>
      <t>Consultation d'Inclusion</t>
    </r>
    <r>
      <rPr>
        <sz val="11"/>
        <rFont val="Calibri"/>
        <family val="2"/>
        <scheme val="minor"/>
      </rPr>
      <t xml:space="preserve">
</t>
    </r>
    <r>
      <rPr>
        <sz val="9"/>
        <rFont val="Calibri"/>
        <family val="2"/>
        <scheme val="minor"/>
      </rPr>
      <t>Information du patient par le médecin et recueil du consentement</t>
    </r>
    <r>
      <rPr>
        <sz val="11"/>
        <rFont val="Calibri"/>
        <family val="2"/>
        <scheme val="minor"/>
      </rPr>
      <t xml:space="preserve">
</t>
    </r>
  </si>
  <si>
    <r>
      <rPr>
        <b/>
        <sz val="11"/>
        <rFont val="Calibri"/>
        <family val="2"/>
        <scheme val="minor"/>
      </rPr>
      <t>Temps Médical</t>
    </r>
    <r>
      <rPr>
        <sz val="11"/>
        <rFont val="Calibri"/>
        <family val="2"/>
        <scheme val="minor"/>
      </rPr>
      <t xml:space="preserve">
</t>
    </r>
    <r>
      <rPr>
        <sz val="9"/>
        <rFont val="Calibri"/>
        <family val="2"/>
        <scheme val="minor"/>
      </rPr>
      <t>Tps médical en sus de la pratique courante : formation, examen spécifique, suivi téléphonique et non pris en compte dans les actes réalisés dans le cadre de la RBM, par heure, au prorata</t>
    </r>
    <r>
      <rPr>
        <sz val="11"/>
        <rFont val="Calibri"/>
        <family val="2"/>
        <scheme val="minor"/>
      </rPr>
      <t xml:space="preserve">
</t>
    </r>
  </si>
  <si>
    <r>
      <rPr>
        <b/>
        <sz val="11"/>
        <rFont val="Calibri"/>
        <family val="2"/>
        <scheme val="minor"/>
      </rPr>
      <t>Audit promoteur hors pharmacie</t>
    </r>
    <r>
      <rPr>
        <sz val="11"/>
        <rFont val="Calibri"/>
        <family val="2"/>
        <scheme val="minor"/>
      </rPr>
      <t xml:space="preserve">
</t>
    </r>
    <r>
      <rPr>
        <sz val="9"/>
        <rFont val="Calibri"/>
        <family val="2"/>
        <scheme val="minor"/>
      </rPr>
      <t>De la préparation à la mise en œuvre des actions correctives  (hors pharmacie)</t>
    </r>
  </si>
  <si>
    <r>
      <rPr>
        <b/>
        <sz val="11"/>
        <rFont val="Calibri"/>
        <family val="2"/>
        <scheme val="minor"/>
      </rPr>
      <t>Temps TEC  monitoring avec promoteur/CRO</t>
    </r>
    <r>
      <rPr>
        <sz val="11"/>
        <rFont val="Calibri"/>
        <family val="2"/>
        <scheme val="minor"/>
      </rPr>
      <t xml:space="preserve">
</t>
    </r>
    <r>
      <rPr>
        <sz val="9"/>
        <rFont val="Calibri"/>
        <family val="2"/>
        <scheme val="minor"/>
      </rPr>
      <t>Préparation des dossiers patients, disponibilité, résolution des queries (en moyenne et pas par nombre de dossiers patients)</t>
    </r>
  </si>
  <si>
    <r>
      <rPr>
        <b/>
        <sz val="11"/>
        <rFont val="Calibri"/>
        <family val="2"/>
        <scheme val="minor"/>
      </rPr>
      <t>Temps TEC visite de screening patient</t>
    </r>
    <r>
      <rPr>
        <sz val="11"/>
        <rFont val="Calibri"/>
        <family val="2"/>
        <scheme val="minor"/>
      </rPr>
      <t xml:space="preserve">
</t>
    </r>
    <r>
      <rPr>
        <sz val="9"/>
        <rFont val="Calibri"/>
        <family val="2"/>
        <scheme val="minor"/>
      </rPr>
      <t>Préparation des visites : organisation et planification des actes protocolaires, hospitalisation…,  information du patient sur le déroulement pratique des vistes de la recherche. Remplissage du CRF y compris reprises des antécédents du patient, récupération des données sources, résolution de queries</t>
    </r>
    <r>
      <rPr>
        <sz val="11"/>
        <rFont val="Calibri"/>
        <family val="2"/>
        <scheme val="minor"/>
      </rPr>
      <t xml:space="preserve">
</t>
    </r>
  </si>
  <si>
    <r>
      <rPr>
        <b/>
        <sz val="11"/>
        <rFont val="Calibri"/>
        <family val="2"/>
        <scheme val="minor"/>
      </rPr>
      <t>Temps TEC visite sur site, de suivi patient ou téléphonique</t>
    </r>
    <r>
      <rPr>
        <sz val="11"/>
        <rFont val="Calibri"/>
        <family val="2"/>
        <scheme val="minor"/>
      </rPr>
      <t xml:space="preserve">
</t>
    </r>
    <r>
      <rPr>
        <sz val="9"/>
        <rFont val="Calibri"/>
        <family val="2"/>
        <scheme val="minor"/>
      </rPr>
      <t>Organisation de la visite (dont organisation et planification des actes protocolaires, hospitalisations…), saisie du CRF, résolution des queries, Gestion des Evènements indésirables, Préciser lesquelles à l'aide du protocole.</t>
    </r>
    <r>
      <rPr>
        <sz val="11"/>
        <rFont val="Calibri"/>
        <family val="2"/>
        <scheme val="minor"/>
      </rPr>
      <t xml:space="preserve">
</t>
    </r>
  </si>
  <si>
    <r>
      <rPr>
        <b/>
        <sz val="11"/>
        <rFont val="Calibri"/>
        <family val="2"/>
        <scheme val="minor"/>
      </rPr>
      <t>Temps TEC visite finale ou arrêt prématuré</t>
    </r>
    <r>
      <rPr>
        <sz val="11"/>
        <rFont val="Calibri"/>
        <family val="2"/>
        <scheme val="minor"/>
      </rPr>
      <t xml:space="preserve">
</t>
    </r>
    <r>
      <rPr>
        <sz val="9"/>
        <rFont val="Calibri"/>
        <family val="2"/>
        <scheme val="minor"/>
      </rPr>
      <t xml:space="preserve">Préparation de la visite (dont organisation et planification des actes protocolaires, hospitalisations…), saisie du CRF, résolution des queries
</t>
    </r>
  </si>
  <si>
    <r>
      <rPr>
        <b/>
        <sz val="11"/>
        <rFont val="Calibri"/>
        <family val="2"/>
        <scheme val="minor"/>
      </rPr>
      <t>Consultation médicale  supplémentaire.</t>
    </r>
    <r>
      <rPr>
        <sz val="11"/>
        <rFont val="Calibri"/>
        <family val="2"/>
        <scheme val="minor"/>
      </rPr>
      <t xml:space="preserve">
</t>
    </r>
    <r>
      <rPr>
        <sz val="9"/>
        <rFont val="Calibri"/>
        <family val="2"/>
        <scheme val="minor"/>
      </rPr>
      <t>Spécifique à l'essai clinique</t>
    </r>
    <r>
      <rPr>
        <sz val="11"/>
        <rFont val="Calibri"/>
        <family val="2"/>
        <scheme val="minor"/>
      </rPr>
      <t xml:space="preserve">
</t>
    </r>
  </si>
  <si>
    <r>
      <rPr>
        <b/>
        <sz val="11"/>
        <rFont val="Calibri"/>
        <family val="2"/>
        <scheme val="minor"/>
      </rPr>
      <t xml:space="preserve">Forfait frais d'hébergement hôtelier &lt; 24h </t>
    </r>
    <r>
      <rPr>
        <sz val="11"/>
        <rFont val="Calibri"/>
        <family val="2"/>
        <scheme val="minor"/>
      </rPr>
      <t xml:space="preserve">
</t>
    </r>
    <r>
      <rPr>
        <sz val="9"/>
        <rFont val="Calibri"/>
        <family val="2"/>
        <scheme val="minor"/>
      </rPr>
      <t>Frais liés aux repas, frais de mise à disposition d'une chambre, chauffage, fluides, services techniques, temps médical et infirmier de suivi (frais forfaitisées différents de la compensation des actes supplémentaires liés à la recherche pratiqués en journée) =&gt; le forfait doit correspondre à l'occupation effective nécessitée par le protocole, d'un lit, d'un fauteuil : l'occupation n'est pas systématique.</t>
    </r>
    <r>
      <rPr>
        <sz val="11"/>
        <rFont val="Calibri"/>
        <family val="2"/>
        <scheme val="minor"/>
      </rPr>
      <t xml:space="preserve">
</t>
    </r>
  </si>
  <si>
    <r>
      <rPr>
        <b/>
        <sz val="11"/>
        <rFont val="Calibri"/>
        <family val="2"/>
        <scheme val="minor"/>
      </rPr>
      <t>Forfait frais d'hébergement hôtelier &gt; 24h</t>
    </r>
    <r>
      <rPr>
        <sz val="11"/>
        <rFont val="Calibri"/>
        <family val="2"/>
        <scheme val="minor"/>
      </rPr>
      <t xml:space="preserve">
</t>
    </r>
    <r>
      <rPr>
        <sz val="9"/>
        <rFont val="Calibri"/>
        <family val="2"/>
        <scheme val="minor"/>
      </rPr>
      <t>Frais liés aux repas, frais de mise à disposition d'une chambre, chauffage, fluides, services techniques, temps médical et infirmier de suivi (frais forfaitisées différents de la compensation des actes supplémentaires liés à la recherche pratiqués en journée) =&gt; le forfait doit correspondre à l'occupation effective nécessitée par le protocole, d'un lit, d'un fauteuil : l'occupation n'est pas systématique.</t>
    </r>
    <r>
      <rPr>
        <sz val="11"/>
        <rFont val="Calibri"/>
        <family val="2"/>
        <scheme val="minor"/>
      </rPr>
      <t xml:space="preserve">
</t>
    </r>
  </si>
  <si>
    <r>
      <rPr>
        <b/>
        <sz val="11"/>
        <color indexed="8"/>
        <rFont val="Calibri"/>
        <family val="2"/>
        <scheme val="minor"/>
      </rPr>
      <t>Fourniture de produit de santé</t>
    </r>
    <r>
      <rPr>
        <sz val="11"/>
        <color indexed="8"/>
        <rFont val="Calibri"/>
        <family val="2"/>
        <scheme val="minor"/>
      </rPr>
      <t xml:space="preserve">
</t>
    </r>
    <r>
      <rPr>
        <sz val="9"/>
        <color indexed="8"/>
        <rFont val="Calibri"/>
        <family val="2"/>
        <scheme val="minor"/>
      </rPr>
      <t>achat de produit pharmaceutique…</t>
    </r>
  </si>
  <si>
    <r>
      <t xml:space="preserve">Par consultation
</t>
    </r>
    <r>
      <rPr>
        <sz val="9"/>
        <rFont val="Calibri"/>
        <family val="2"/>
        <scheme val="minor"/>
      </rPr>
      <t>CS ou CNPSY ou CSC</t>
    </r>
  </si>
  <si>
    <r>
      <t xml:space="preserve">Forfait par visite
</t>
    </r>
    <r>
      <rPr>
        <sz val="9"/>
        <rFont val="Calibri"/>
        <family val="2"/>
        <scheme val="minor"/>
      </rPr>
      <t>355€ (forfait +1 heure temps médical +1 heure temps infirmiers)</t>
    </r>
  </si>
  <si>
    <t>A facturer si applicable: acte/tache a priori non prévu par le protocole mais faisant partie du template de la grille de surcouts
A évaluer en fin d'étude: acte/tache prévu au protocole ou suceptible d'être réalisé dans le cadre du protocole dont on ne peut déterminer finement le nombre lors de l'évaluation. La quantité est à évaluer au prorata en fin d'étude.</t>
  </si>
  <si>
    <t>Actes IVRS/@VRS réalisés par le service investigateur (ceux réalisés par la pharmacie sont a compléter dans la partie pharmacie)</t>
  </si>
  <si>
    <r>
      <t xml:space="preserve">Forfait par visite
</t>
    </r>
    <r>
      <rPr>
        <sz val="9"/>
        <rFont val="Calibri"/>
        <family val="2"/>
        <scheme val="minor"/>
      </rPr>
      <t>666€ (forfait + 2 heures temps médical + 2 heures de temps infirmiers)                          petit déjeuner (forfait 4€ inclu)</t>
    </r>
  </si>
  <si>
    <r>
      <rPr>
        <b/>
        <sz val="11"/>
        <color theme="4" tint="-0.249977111117893"/>
        <rFont val="Calibri"/>
        <family val="2"/>
        <scheme val="minor"/>
      </rPr>
      <t>Temps Infirmier pour prélèvements urinaires pour suivi biologique et/ou test de grossesse</t>
    </r>
    <r>
      <rPr>
        <sz val="11"/>
        <color theme="4" tint="-0.249977111117893"/>
        <rFont val="Calibri"/>
        <family val="2"/>
        <scheme val="minor"/>
      </rPr>
      <t xml:space="preserve">
</t>
    </r>
  </si>
  <si>
    <r>
      <rPr>
        <b/>
        <sz val="11"/>
        <color theme="4" tint="-0.249977111117893"/>
        <rFont val="Calibri"/>
        <family val="2"/>
        <scheme val="minor"/>
      </rPr>
      <t>Temps Infirmier pour prélèvements sanguins  supplémentaires pour évaluation des biomarqueurs, ARN/ADN, Ig…</t>
    </r>
    <r>
      <rPr>
        <sz val="11"/>
        <color theme="4" tint="-0.249977111117893"/>
        <rFont val="Calibri"/>
        <family val="2"/>
        <scheme val="minor"/>
      </rPr>
      <t xml:space="preserve">
</t>
    </r>
  </si>
  <si>
    <r>
      <rPr>
        <b/>
        <sz val="11"/>
        <color theme="4" tint="-0.249977111117893"/>
        <rFont val="Calibri"/>
        <family val="2"/>
        <scheme val="minor"/>
      </rPr>
      <t>Temps Infirmier pour administration du traitement et surveillance du patient</t>
    </r>
    <r>
      <rPr>
        <sz val="11"/>
        <color theme="4" tint="-0.249977111117893"/>
        <rFont val="Calibri"/>
        <family val="2"/>
        <scheme val="minor"/>
      </rPr>
      <t xml:space="preserve">
</t>
    </r>
  </si>
  <si>
    <r>
      <rPr>
        <b/>
        <sz val="11"/>
        <color theme="4" tint="-0.249977111117893"/>
        <rFont val="Calibri"/>
        <family val="2"/>
        <scheme val="minor"/>
      </rPr>
      <t>Temps Infirmier pour revue du carnet patient et vérification de la compliance au traitement</t>
    </r>
    <r>
      <rPr>
        <sz val="11"/>
        <color theme="4" tint="-0.249977111117893"/>
        <rFont val="Calibri"/>
        <family val="2"/>
        <scheme val="minor"/>
      </rPr>
      <t xml:space="preserve">
</t>
    </r>
  </si>
  <si>
    <t xml:space="preserve">tarif CCAM Codification en col B
Attention les biopsies ne sont pas des actes d'Ana-Path. Les biopsies doivent apparaitre dans le bloc Actes nomenclaturés, ligne 57 </t>
  </si>
  <si>
    <r>
      <rPr>
        <u/>
        <sz val="10"/>
        <rFont val="Calibri"/>
        <family val="2"/>
        <scheme val="minor"/>
      </rPr>
      <t xml:space="preserve">hébergement &lt; 24 heures </t>
    </r>
    <r>
      <rPr>
        <sz val="10"/>
        <rFont val="Calibri"/>
        <family val="2"/>
        <scheme val="minor"/>
      </rPr>
      <t>: 355€ (forfait +1 heure temps médical +1 heure temps infirmiers)</t>
    </r>
  </si>
  <si>
    <t>A prendre en compte si il y a énormément de prélèvements spécifiques qui s'ajoutent en plus des prélèvements pour le suivi biologique de sécurité</t>
  </si>
  <si>
    <r>
      <t xml:space="preserve">
</t>
    </r>
    <r>
      <rPr>
        <u/>
        <sz val="10"/>
        <rFont val="Calibri"/>
        <family val="2"/>
        <scheme val="minor"/>
      </rPr>
      <t xml:space="preserve">hébergement &gt; 24 heures </t>
    </r>
    <r>
      <rPr>
        <sz val="10"/>
        <rFont val="Calibri"/>
        <family val="2"/>
        <scheme val="minor"/>
      </rPr>
      <t>: 666€ (forfait + 2 heures temps médical + 2 heures de temps infirmiers), petit déjeuner (forfait 4€ inclu)</t>
    </r>
  </si>
  <si>
    <t>A comptabiliser dès qu'il y a des prélèvements centralisés</t>
  </si>
  <si>
    <t>Temps Infirmier pour test de grossese urinaire rapide. Prélèvement urinaire, test, lecture, interpratation</t>
  </si>
  <si>
    <t>RIPH1 300 euros
RIPH2 150 euros
RIPH3 150 euros</t>
  </si>
  <si>
    <t>En fonction de la catégorie de recherche
RIPH1 300 euros
RIPH2 150 euros
RIPH3 150 euros</t>
  </si>
  <si>
    <t xml:space="preserve">Par patient
</t>
  </si>
  <si>
    <r>
      <rPr>
        <b/>
        <sz val="11"/>
        <rFont val="Calibri"/>
        <family val="2"/>
        <scheme val="minor"/>
      </rPr>
      <t>Temps TEC formation au CRF, POS etc...</t>
    </r>
    <r>
      <rPr>
        <sz val="11"/>
        <rFont val="Calibri"/>
        <family val="2"/>
        <scheme val="minor"/>
      </rPr>
      <t xml:space="preserve">
</t>
    </r>
  </si>
  <si>
    <t>par équipe</t>
  </si>
  <si>
    <t>par visite</t>
  </si>
  <si>
    <t>CS: 23 €</t>
  </si>
  <si>
    <t>Matrice de calcul des coûts et surcoûts engagés pour la réalisation de la recherche impliquant la personne humaine a sponsor académique</t>
  </si>
  <si>
    <t>1 heure si consentement (Cat 1 et 2 loi jardé)= 42 euros
1/4 heure si non opposition (cat 3 loi Jardé) = 10,5 euros</t>
  </si>
  <si>
    <t>TEC par visite minimum 1 heures</t>
  </si>
  <si>
    <t>MO de biologie-pathologie académique comme proposé pour les études industrielles</t>
  </si>
  <si>
    <t>Pour le centre coordonnateur</t>
  </si>
  <si>
    <r>
      <rPr>
        <b/>
        <sz val="11"/>
        <rFont val="Calibri"/>
        <family val="2"/>
        <scheme val="minor"/>
      </rPr>
      <t>Temps Coordination Biologie/Pathologie Recherche:  Centre investigateur</t>
    </r>
    <r>
      <rPr>
        <sz val="11"/>
        <rFont val="Calibri"/>
        <family val="2"/>
        <scheme val="minor"/>
      </rPr>
      <t xml:space="preserve"> (Evaluation des prestations: informations, mise en place de flag, modification des pratiques, résultats, etc…) - 1H</t>
    </r>
  </si>
  <si>
    <r>
      <rPr>
        <b/>
        <sz val="11"/>
        <rFont val="Calibri"/>
        <family val="2"/>
        <scheme val="minor"/>
      </rPr>
      <t>Temps Coordination Biologie/Pathologie Recherche :  Centre promoteur</t>
    </r>
    <r>
      <rPr>
        <sz val="11"/>
        <rFont val="Calibri"/>
        <family val="2"/>
        <scheme val="minor"/>
      </rPr>
      <t xml:space="preserve"> (Evaluation des prestations: informations, montage du budget, mise en place de flag, manual lab, modification des pratiques, résultats, etc…) - 6H à 26H</t>
    </r>
  </si>
  <si>
    <t>Par centre associé</t>
  </si>
  <si>
    <t>Temps Biologiste</t>
  </si>
  <si>
    <t>Réactifs/consommables</t>
  </si>
  <si>
    <t>Extraction de données de biologie (export eCRF) - 2h</t>
  </si>
  <si>
    <t>Par demande</t>
  </si>
  <si>
    <t>A évaluer en fonction de l'étude</t>
  </si>
  <si>
    <t>Nomenclautre NABM  - Guide CCAM-ACP - RIHN</t>
  </si>
  <si>
    <t>Par visite
60min</t>
  </si>
  <si>
    <t>Temps Tech labo par point de Pk = 30 min</t>
  </si>
  <si>
    <t>Par extraction</t>
  </si>
  <si>
    <t>Par Ficoll</t>
  </si>
  <si>
    <r>
      <rPr>
        <b/>
        <sz val="11"/>
        <color theme="1"/>
        <rFont val="Calibri"/>
        <family val="2"/>
        <scheme val="minor"/>
      </rPr>
      <t>Isolement de Leucocytes (Ficoll)</t>
    </r>
    <r>
      <rPr>
        <sz val="11"/>
        <color theme="1"/>
        <rFont val="Calibri"/>
        <family val="2"/>
        <scheme val="minor"/>
      </rPr>
      <t xml:space="preserve"> aliquotage exclu - à partir de 30 ml de sang (3 tubes de 9 ml, hors aliquotage et congélation des PBMC)</t>
    </r>
  </si>
  <si>
    <r>
      <rPr>
        <b/>
        <sz val="11"/>
        <rFont val="Calibri"/>
        <family val="2"/>
        <scheme val="minor"/>
      </rPr>
      <t>Cession avec aliquotage</t>
    </r>
    <r>
      <rPr>
        <sz val="11"/>
        <rFont val="Calibri"/>
        <family val="2"/>
        <scheme val="minor"/>
      </rPr>
      <t xml:space="preserve"> (pour 1 tube) ou cession simple sans aliquotage</t>
    </r>
  </si>
  <si>
    <r>
      <rPr>
        <b/>
        <sz val="11"/>
        <rFont val="Calibri"/>
        <family val="2"/>
        <scheme val="minor"/>
      </rPr>
      <t>Cession de cellules en culture</t>
    </r>
    <r>
      <rPr>
        <sz val="11"/>
        <rFont val="Calibri"/>
        <family val="2"/>
        <scheme val="minor"/>
      </rPr>
      <t xml:space="preserve"> (1 échantillon)</t>
    </r>
  </si>
  <si>
    <t>Par demande (jusqu'à 5 tubes)</t>
  </si>
  <si>
    <t>Par lot de 5 lames</t>
  </si>
  <si>
    <r>
      <rPr>
        <b/>
        <sz val="11"/>
        <color theme="1"/>
        <rFont val="Calibri"/>
        <family val="2"/>
        <scheme val="minor"/>
      </rPr>
      <t>Si &gt;10 lames</t>
    </r>
    <r>
      <rPr>
        <sz val="11"/>
        <color theme="1"/>
        <rFont val="Calibri"/>
        <family val="2"/>
        <scheme val="minor"/>
      </rPr>
      <t>, coupes sur bloc de paraffine pour 1 à 5 lames blanches en sus du forfait standard</t>
    </r>
  </si>
  <si>
    <t>Relecture de lame/diagnostic</t>
  </si>
  <si>
    <t>Prestations standards</t>
  </si>
  <si>
    <t xml:space="preserve">Expertise technique additionnelle </t>
  </si>
  <si>
    <t xml:space="preserve">Temps Technicien de laboratoire </t>
  </si>
  <si>
    <r>
      <t>BIOLOGIE - Acte hors NABM RIHN -</t>
    </r>
    <r>
      <rPr>
        <b/>
        <i/>
        <sz val="11"/>
        <rFont val="Calibri"/>
        <family val="2"/>
        <scheme val="minor"/>
      </rPr>
      <t xml:space="preserve"> </t>
    </r>
    <r>
      <rPr>
        <i/>
        <sz val="11"/>
        <rFont val="Calibri"/>
        <family val="2"/>
        <scheme val="minor"/>
      </rPr>
      <t>coût réel, à évaluer en fonction de l'étude</t>
    </r>
  </si>
  <si>
    <t>BIOLOGIE - DOSAGES CENTRALISES</t>
  </si>
  <si>
    <t xml:space="preserve">nomenclature </t>
  </si>
  <si>
    <t xml:space="preserve">Expertise médicale additionnelle </t>
  </si>
  <si>
    <t>Prestations spécifiques - à évaluer en fonction de l'étude</t>
  </si>
  <si>
    <r>
      <t xml:space="preserve">Biologie : Intervention du service de garde (mise à disposition) </t>
    </r>
    <r>
      <rPr>
        <i/>
        <sz val="11"/>
        <rFont val="Calibri"/>
        <family val="2"/>
        <scheme val="minor"/>
      </rPr>
      <t>nuit,we, jour férié</t>
    </r>
  </si>
  <si>
    <r>
      <t>Biologie centralisée - Si non fait: montage dossier export</t>
    </r>
    <r>
      <rPr>
        <sz val="11"/>
        <rFont val="Calibri"/>
        <family val="2"/>
        <scheme val="minor"/>
      </rPr>
      <t xml:space="preserve"> (Temps biologiste, Pathologiste, Ingénieur - Hors France) - 2H</t>
    </r>
  </si>
  <si>
    <t>Par dossier</t>
  </si>
  <si>
    <r>
      <t xml:space="preserve">Biologie : Acheminement échantillons mode urgent intra-établissement :  </t>
    </r>
    <r>
      <rPr>
        <sz val="11"/>
        <rFont val="Calibri"/>
        <family val="2"/>
        <scheme val="minor"/>
      </rPr>
      <t>service clinique/laboratoire excecutant - Forfait 50€/prestation</t>
    </r>
  </si>
  <si>
    <r>
      <t xml:space="preserve">Selon la complexité de l'étude (intervention de structures multiples) et avec un budget en adéquation (indicateur 0,1 à 0,2% du montant total) 
</t>
    </r>
    <r>
      <rPr>
        <b/>
        <i/>
        <sz val="11"/>
        <rFont val="Calibri"/>
        <family val="2"/>
        <scheme val="minor"/>
      </rPr>
      <t>A déterminer en fonction de l'étude</t>
    </r>
  </si>
  <si>
    <r>
      <rPr>
        <b/>
        <sz val="11"/>
        <rFont val="Calibri"/>
        <family val="2"/>
        <scheme val="minor"/>
      </rPr>
      <t xml:space="preserve">Forfait de conservation temporaire à visée de recherche : stockage et sortie quelque soit la nature de l'échantillon (serum plasma, urine, ADN…) par boîte 100 échantillons 
</t>
    </r>
    <r>
      <rPr>
        <i/>
        <sz val="11"/>
        <rFont val="Calibri"/>
        <family val="2"/>
        <scheme val="minor"/>
      </rPr>
      <t>si requis par le protocole (centres associés)</t>
    </r>
    <r>
      <rPr>
        <b/>
        <sz val="11"/>
        <rFont val="Calibri"/>
        <family val="2"/>
        <scheme val="minor"/>
      </rPr>
      <t xml:space="preserve">
</t>
    </r>
    <r>
      <rPr>
        <i/>
        <sz val="11"/>
        <rFont val="Calibri"/>
        <family val="2"/>
        <scheme val="minor"/>
      </rPr>
      <t>Pour la constitution d'une biothèque centralisée, il convient au centre promoteur de monter son budget au cas par cas en fonction de l'importance de la biobanque réalisée et de la politique institutionnelle mise en place</t>
    </r>
  </si>
  <si>
    <r>
      <t xml:space="preserve">
</t>
    </r>
    <r>
      <rPr>
        <b/>
        <sz val="11"/>
        <color theme="1"/>
        <rFont val="Calibri"/>
        <family val="2"/>
        <scheme val="minor"/>
      </rPr>
      <t>Forfait</t>
    </r>
    <r>
      <rPr>
        <sz val="11"/>
        <color theme="1"/>
        <rFont val="Calibri"/>
        <family val="2"/>
        <scheme val="minor"/>
      </rPr>
      <t xml:space="preserve"> désarchivage de bloc/lames pour relecture centralisée : par dossier comprenant "recherche de lames,anonymisation,conditionnement, envoi, reclassement"
</t>
    </r>
    <r>
      <rPr>
        <b/>
        <sz val="11"/>
        <color theme="1"/>
        <rFont val="Calibri"/>
        <family val="2"/>
        <scheme val="minor"/>
      </rPr>
      <t>OU</t>
    </r>
    <r>
      <rPr>
        <sz val="11"/>
        <color theme="1"/>
        <rFont val="Calibri"/>
        <family val="2"/>
        <scheme val="minor"/>
      </rPr>
      <t xml:space="preserve"> - Sélection + coupe et envoi lame blanche/colorée (10 lames à maxima)
</t>
    </r>
    <r>
      <rPr>
        <b/>
        <sz val="11"/>
        <color theme="1"/>
        <rFont val="Calibri"/>
        <family val="2"/>
        <scheme val="minor"/>
      </rPr>
      <t>OU</t>
    </r>
    <r>
      <rPr>
        <sz val="11"/>
        <color theme="1"/>
        <rFont val="Calibri"/>
        <family val="2"/>
        <scheme val="minor"/>
      </rPr>
      <t xml:space="preserve"> - Préparation de copeaux à partir d'un bloc parrafine (tissu fixé) 
</t>
    </r>
    <r>
      <rPr>
        <b/>
        <sz val="11"/>
        <color theme="1"/>
        <rFont val="Calibri"/>
        <family val="2"/>
        <scheme val="minor"/>
      </rPr>
      <t>OU</t>
    </r>
    <r>
      <rPr>
        <sz val="11"/>
        <color theme="1"/>
        <rFont val="Calibri"/>
        <family val="2"/>
        <scheme val="minor"/>
      </rPr>
      <t xml:space="preserve"> - Sélection sur tissu frais ou fixé d'un bloc dédié à l'étude 
</t>
    </r>
    <r>
      <rPr>
        <i/>
        <sz val="11"/>
        <color theme="1"/>
        <rFont val="Calibri"/>
        <family val="2"/>
        <scheme val="minor"/>
      </rPr>
      <t xml:space="preserve">avec CR fiche structuré en plus ou annotations spécifiques </t>
    </r>
  </si>
  <si>
    <r>
      <rPr>
        <b/>
        <sz val="11"/>
        <color theme="1"/>
        <rFont val="Calibri"/>
        <family val="2"/>
        <scheme val="minor"/>
      </rPr>
      <t xml:space="preserve">Temps Tech labo spécifique </t>
    </r>
    <r>
      <rPr>
        <sz val="11"/>
        <color theme="1"/>
        <rFont val="Calibri"/>
        <family val="2"/>
        <scheme val="minor"/>
      </rPr>
      <t xml:space="preserve">(préparation spécifique dont micro-organismes/Buffy-coat/intervention d'un laboratoire supplémentaire) </t>
    </r>
    <r>
      <rPr>
        <i/>
        <sz val="11"/>
        <color theme="1"/>
        <rFont val="Calibri"/>
        <family val="2"/>
        <scheme val="minor"/>
      </rPr>
      <t>- si préparation requise dans le protocole, à évaluer en fonction de l'étude</t>
    </r>
  </si>
  <si>
    <r>
      <rPr>
        <b/>
        <sz val="11"/>
        <color theme="1"/>
        <rFont val="Calibri"/>
        <family val="2"/>
        <scheme val="minor"/>
      </rPr>
      <t>Extraction d'ADN</t>
    </r>
    <r>
      <rPr>
        <sz val="11"/>
        <color theme="1"/>
        <rFont val="Calibri"/>
        <family val="2"/>
        <scheme val="minor"/>
      </rPr>
      <t xml:space="preserve"> jusqu'à 4 ml de sang + ratio 260/280</t>
    </r>
  </si>
  <si>
    <t>Forfait par boite</t>
  </si>
  <si>
    <r>
      <rPr>
        <b/>
        <sz val="10"/>
        <rFont val="Calibri"/>
        <family val="2"/>
        <scheme val="minor"/>
      </rPr>
      <t>Forfait "frais de mise en place de l'essai en Imagerie"  :</t>
    </r>
    <r>
      <rPr>
        <sz val="10"/>
        <rFont val="Calibri"/>
        <family val="2"/>
        <scheme val="minor"/>
      </rPr>
      <t xml:space="preserve"> Actes d’imagerie à réaliser selon le suivi standard du patient pour une pathologie donnée
4h TEC + 1h médical 
</t>
    </r>
    <r>
      <rPr>
        <b/>
        <strike/>
        <sz val="10"/>
        <color rgb="FFFF0000"/>
        <rFont val="Calibri"/>
        <family val="2"/>
        <scheme val="minor"/>
      </rPr>
      <t/>
    </r>
  </si>
  <si>
    <t>Forfait "contribution au coût des  prestations externes de certification sur les dispositifs médicaux , calibration et étalonnage" (EARL,...)</t>
  </si>
  <si>
    <t xml:space="preserve">Estimation du temps médical </t>
  </si>
  <si>
    <r>
      <rPr>
        <b/>
        <sz val="10"/>
        <rFont val="Calibri"/>
        <family val="2"/>
        <scheme val="minor"/>
      </rPr>
      <t xml:space="preserve">Temps Médical : </t>
    </r>
    <r>
      <rPr>
        <sz val="10"/>
        <rFont val="Calibri"/>
        <family val="2"/>
        <scheme val="minor"/>
      </rPr>
      <t>temps médical en sus de la pratique courante y compris pour les examens réalisés en dehors du centre (tâches de post traitement,….. ) (1/2h médical par examen)</t>
    </r>
  </si>
  <si>
    <t>Estimation du temps TEC imagerie ou manipulateur recherche</t>
  </si>
  <si>
    <r>
      <rPr>
        <b/>
        <sz val="10"/>
        <rFont val="Calibri"/>
        <family val="2"/>
        <scheme val="minor"/>
      </rPr>
      <t xml:space="preserve">Temps TEC : mise en place de la traçabilité, des tableaux de bord, formation, gestion administrative.
</t>
    </r>
    <r>
      <rPr>
        <sz val="10"/>
        <rFont val="Calibri"/>
        <family val="2"/>
        <scheme val="minor"/>
      </rPr>
      <t>3h  temps TEC</t>
    </r>
  </si>
  <si>
    <r>
      <rPr>
        <b/>
        <sz val="10"/>
        <rFont val="Calibri"/>
        <family val="2"/>
        <scheme val="minor"/>
      </rPr>
      <t xml:space="preserve">Temps TEC: </t>
    </r>
    <r>
      <rPr>
        <sz val="10"/>
        <rFont val="Calibri"/>
        <family val="2"/>
        <scheme val="minor"/>
      </rPr>
      <t xml:space="preserve"> anonymisation/gravure des données, gravure de CD. 
1/2 h  temps TEC </t>
    </r>
  </si>
  <si>
    <r>
      <rPr>
        <b/>
        <sz val="10"/>
        <rFont val="Calibri"/>
        <family val="2"/>
        <scheme val="minor"/>
      </rPr>
      <t>Temps TEC</t>
    </r>
    <r>
      <rPr>
        <sz val="10"/>
        <rFont val="Calibri"/>
        <family val="2"/>
        <scheme val="minor"/>
      </rPr>
      <t xml:space="preserve"> : =  envoi des images et transmission des DTF (data transmittal form)
1/2 h temps TEC </t>
    </r>
  </si>
  <si>
    <r>
      <rPr>
        <b/>
        <sz val="10"/>
        <rFont val="Calibri"/>
        <family val="2"/>
        <scheme val="minor"/>
      </rPr>
      <t>Temps TEC</t>
    </r>
    <r>
      <rPr>
        <sz val="10"/>
        <rFont val="Calibri"/>
        <family val="2"/>
        <scheme val="minor"/>
      </rPr>
      <t xml:space="preserve"> : chargement sur le PACS des images réalisées à l'extérieur du centre  et gestion du dossier 
1/2 h temps TEC </t>
    </r>
  </si>
  <si>
    <r>
      <rPr>
        <b/>
        <sz val="10"/>
        <rFont val="Calibri"/>
        <family val="2"/>
        <scheme val="minor"/>
      </rPr>
      <t>Temps TEC</t>
    </r>
    <r>
      <rPr>
        <sz val="10"/>
        <rFont val="Calibri"/>
        <family val="2"/>
        <scheme val="minor"/>
      </rPr>
      <t xml:space="preserve"> pour la gestion des  prélèvements réalisés sous imagerie . 1h/prélévement. </t>
    </r>
    <r>
      <rPr>
        <i/>
        <sz val="10"/>
        <rFont val="Calibri"/>
        <family val="2"/>
        <scheme val="minor"/>
      </rPr>
      <t>(si non pris en compte dans la partie anatomo pathologie)</t>
    </r>
  </si>
  <si>
    <r>
      <t xml:space="preserve">Temps TEC Saisie CRF </t>
    </r>
    <r>
      <rPr>
        <sz val="10"/>
        <rFont val="Calibri"/>
        <family val="2"/>
        <scheme val="minor"/>
      </rPr>
      <t xml:space="preserve">
 1/2 h temps TEC  si applicable  </t>
    </r>
  </si>
  <si>
    <r>
      <t xml:space="preserve">Examen standard </t>
    </r>
    <r>
      <rPr>
        <sz val="10"/>
        <rFont val="Calibri"/>
        <family val="2"/>
        <scheme val="minor"/>
      </rPr>
      <t xml:space="preserve">
=   CCAM + forfait technique maximun + modificateur + médicament ou agent diagnostic </t>
    </r>
  </si>
  <si>
    <r>
      <rPr>
        <b/>
        <sz val="10"/>
        <rFont val="Calibri"/>
        <family val="2"/>
        <scheme val="minor"/>
      </rPr>
      <t>Examen plus long que le standard ou avec séquences ou incidences supplémentaires ou avec post-traitement spécifique</t>
    </r>
    <r>
      <rPr>
        <sz val="10"/>
        <rFont val="Calibri"/>
        <family val="2"/>
        <scheme val="minor"/>
      </rPr>
      <t xml:space="preserve">
=  (CCAM + forfait technique maximum ) x  temps supplémentaire/durée moyenne  + modificateur + médicament ou agent diagnostic </t>
    </r>
  </si>
  <si>
    <t>ACTES NON NOMENCLATURES</t>
  </si>
  <si>
    <t xml:space="preserve">Expertise médicale en Imagerie: savoir faire, investisement intellectuel, forfait intellectuel selon un barème et des indicateurs qualité= tous les examens y compris examens réalisés à l'extérieur </t>
  </si>
  <si>
    <t xml:space="preserve">par centre
</t>
  </si>
  <si>
    <t>par examen</t>
  </si>
  <si>
    <t>par équipement</t>
  </si>
  <si>
    <t>par modalité</t>
  </si>
  <si>
    <t>par examen
Si applicable</t>
  </si>
  <si>
    <t>Par monitoring
Si applicable</t>
  </si>
  <si>
    <t>par prélévement
Si applicable</t>
  </si>
  <si>
    <t xml:space="preserve">base CCAM + FT </t>
  </si>
  <si>
    <t>base CCAM + FT</t>
  </si>
  <si>
    <t>frais réel</t>
  </si>
  <si>
    <t>MODE OPERATOIRE</t>
  </si>
  <si>
    <r>
      <t xml:space="preserve">Ces certifications étant souvent réclamées à postériori de l’évaluation des surcoûts,  </t>
    </r>
    <r>
      <rPr>
        <b/>
        <sz val="10"/>
        <rFont val="Calibri"/>
        <family val="2"/>
        <scheme val="minor"/>
      </rPr>
      <t>il est nécessaire de prévoir systématiquement cette ligne en précisant « Facturation en fonction de la demande »</t>
    </r>
  </si>
  <si>
    <r>
      <t xml:space="preserve">Qu’il s’agisse de soin courant ou de surcoût,  tout examen , y compris ceux réalisés en dehors du centre,  nécessitant une relecture justifie de temps médical supplémentaire. </t>
    </r>
    <r>
      <rPr>
        <b/>
        <sz val="10"/>
        <rFont val="Calibri"/>
        <family val="2"/>
        <scheme val="minor"/>
      </rPr>
      <t>Cette ligne n'intègre pas l'expertise médicale</t>
    </r>
    <r>
      <rPr>
        <sz val="10"/>
        <rFont val="Calibri"/>
        <family val="2"/>
        <scheme val="minor"/>
      </rPr>
      <t xml:space="preserve">.
</t>
    </r>
    <r>
      <rPr>
        <b/>
        <sz val="10"/>
        <rFont val="Calibri"/>
        <family val="2"/>
        <scheme val="minor"/>
      </rPr>
      <t xml:space="preserve">Pour les examens réalisés en dehors du centre et nécessitant une relecture , ce temps  sera évalué et comptabilisé au moment de la facturation, si applicable. </t>
    </r>
    <r>
      <rPr>
        <sz val="10"/>
        <rFont val="Calibri"/>
        <family val="2"/>
        <scheme val="minor"/>
      </rPr>
      <t>La relecture d’un examen réalisé à l’extérieur du centre nécessite également du temps TEC justifié par l’enregistrement ou le téléchargement des données sur le PACS   et les réconciliations entre examens ou avec le dossier patient.  Ces tâches sont également dépendantes de la disponibilité du matériel. Ce temps doit alors être intégré dans la ligne « Temps TEC:  anonymisation/gravure des données, gravure de CD. » à hauteur d’ ½ h de temps TEC par examen</t>
    </r>
  </si>
  <si>
    <t>Ce temps correspond à la traçabilité des examens réalisés en Imagerie pour la recherche, phase indispensable à une gestion correcte des études et à la facturation  des actes.</t>
  </si>
  <si>
    <t>Forfait applicable qu'a la premiere facture (donc seulement si il y a au moins une inclusion)</t>
  </si>
  <si>
    <t xml:space="preserve">Attention à la fourniture/remboursement des prémédications quand elles sont spécifiquement liées à l'administration du médicament expérimental.
</t>
  </si>
  <si>
    <t xml:space="preserve"> IMAGERIE</t>
  </si>
  <si>
    <r>
      <rPr>
        <b/>
        <sz val="11"/>
        <color theme="1"/>
        <rFont val="Calibri"/>
        <family val="2"/>
        <scheme val="minor"/>
      </rPr>
      <t xml:space="preserve">Temps Tech labo </t>
    </r>
    <r>
      <rPr>
        <sz val="11"/>
        <color theme="1"/>
        <rFont val="Calibri"/>
        <family val="2"/>
        <scheme val="minor"/>
      </rPr>
      <t>(enregistrement, anonymisation, centrifugation, aliquotage, traçabilité) = 1h Max 10 aliquotes/visite</t>
    </r>
    <r>
      <rPr>
        <b/>
        <sz val="11"/>
        <color theme="1"/>
        <rFont val="Calibri"/>
        <family val="2"/>
        <scheme val="minor"/>
      </rPr>
      <t xml:space="preserve">
</t>
    </r>
    <r>
      <rPr>
        <i/>
        <sz val="11"/>
        <color theme="1"/>
        <rFont val="Calibri"/>
        <family val="2"/>
        <scheme val="minor"/>
      </rPr>
      <t>Par tranche de 10 aliquotes supplémentaires, un coût de 34€ sera appliqué</t>
    </r>
    <r>
      <rPr>
        <i/>
        <sz val="9"/>
        <color theme="1"/>
        <rFont val="Calibri"/>
        <family val="2"/>
        <scheme val="minor"/>
      </rPr>
      <t xml:space="preserve"> </t>
    </r>
  </si>
  <si>
    <r>
      <rPr>
        <b/>
        <sz val="10"/>
        <rFont val="Calibri"/>
        <family val="2"/>
        <scheme val="minor"/>
      </rPr>
      <t xml:space="preserve">Temps TEC  monitoring avec promoteur/CRO : </t>
    </r>
    <r>
      <rPr>
        <sz val="10"/>
        <rFont val="Calibri"/>
        <family val="2"/>
        <scheme val="minor"/>
      </rPr>
      <t xml:space="preserve">préparation des dossiers patients,  visite sur site  
</t>
    </r>
    <r>
      <rPr>
        <sz val="10"/>
        <rFont val="Calibri"/>
        <family val="2"/>
        <scheme val="minor"/>
      </rPr>
      <t>2 h par visite de monitoring</t>
    </r>
  </si>
  <si>
    <t xml:space="preserve">Coût </t>
  </si>
  <si>
    <t>TOTAL (€ HORS TAXE)</t>
  </si>
  <si>
    <t>Examen médical = de base une consultation (ligne 55)
Temps médical: pour valoriser tout ce qui va au delà de la consultation de base.
Exemple:
- En rhumatologie si examen de 70 articulations --&gt; on valorise du temps pour cela.
- Passation de questionnaires spécifiques qui doit être réalisée par l'investigateur et pas par le TEC</t>
  </si>
  <si>
    <r>
      <t xml:space="preserve">Ne pas comptabiliser si analyses biologiques </t>
    </r>
    <r>
      <rPr>
        <u/>
        <sz val="10"/>
        <rFont val="Calibri"/>
        <family val="2"/>
        <scheme val="minor"/>
      </rPr>
      <t xml:space="preserve">pour suivi biologique </t>
    </r>
    <r>
      <rPr>
        <sz val="10"/>
        <rFont val="Calibri"/>
        <family val="2"/>
        <scheme val="minor"/>
      </rPr>
      <t>réalisées en local (hématologie, biochimie, coagulation). Remplir la partie Actes nomenclatures NABM, RIHN
A utiliser quand prélèvements analysés en centralisé
MO de biologie-pathologie académique comme proposé pour les études industrielles</t>
    </r>
  </si>
  <si>
    <r>
      <t xml:space="preserve">Ce forfait  de 253 € est applicable à toute étude nécessitant de l' imagerie. Il intègre les tâches suivantes: prise de connaissance du protocole et de ses exigences, étude de faisabilité, élaboration des surcoûts en Imagerie , réponse aux questionnaires et  maitrise des BPC, réunion de mise en place, formation des équipes d'imagerie, rédaction des procédures pour le service
</t>
    </r>
    <r>
      <rPr>
        <b/>
        <sz val="10"/>
        <rFont val="Calibri"/>
        <family val="2"/>
        <scheme val="minor"/>
      </rPr>
      <t>Si la participation de plusieurs unités d'imagerie ou de l'utilisation de plusieurs modalités  est requise pour la mise en place, cette ligne  peut  être dupliquée. La duplication doit être justifiée par un investissement particulier et substantiel pour les différentes modalités, équipements ou services concernés. La décision sera de la responsabilité du service imagerie du centre coordonnateur et devra être applicable à tous les centres associés quel que soit les organisations.  A ne facturer qu'apres la premiere inclusion</t>
    </r>
  </si>
  <si>
    <r>
      <t xml:space="preserve">le forfait technique le plus élevé est applicable pour tous les examens réalisés en Scanner, IRM, et TEP.
Le médicament ou l'agent diagnostic  sont évalués au tarif officine ou au  prix négocié si l'agent réservé à l'usage hospitalier.
</t>
    </r>
    <r>
      <rPr>
        <b/>
        <sz val="10"/>
        <rFont val="Calibri"/>
        <family val="2"/>
        <scheme val="minor"/>
      </rPr>
      <t xml:space="preserve">Ce tarif ne s'applique pas aux plateformes d'imagerie universitaire. </t>
    </r>
  </si>
  <si>
    <r>
      <t xml:space="preserve">Afin de compenser le temps supplémentaire il est essentiel d’appliquer sur le surcout (Acte + FT + modificateurs) un coefficient  correspondant à 1 + le  ratio  temps supplémentaire par rapport à la durée moyenne d’un examen réalisé en soin courant pour une indication donnée.
</t>
    </r>
    <r>
      <rPr>
        <u/>
        <sz val="10"/>
        <rFont val="Calibri"/>
        <family val="2"/>
        <scheme val="minor"/>
      </rPr>
      <t>Pour exemple : IRM cérébrale chez l’adulte</t>
    </r>
    <r>
      <rPr>
        <sz val="10"/>
        <rFont val="Calibri"/>
        <family val="2"/>
        <scheme val="minor"/>
      </rPr>
      <t xml:space="preserve">
- temps d’examen normal 30 minutes : Acte CCAM : 69 € + FT 203,02€ = 272,02€  + Agent diagnostic 78,04€ (pas de modificateur applicable dans ce cas)
- Si l’étude nécessite une séquence supplémentaire qui va allonger l’examen de 10 minutes le coefficient  est de 1,3 et doit être appliqué sur 272,02€  c'est-à-dire 353,62€ + Agent diagnostic 78,04€
Le médicament ou l'agent diagnostic  sont évalués au tarif officine ou au  prix négocié si l'agent réservé à l'usage hospitalier. 
Dans le cadre du contrat unique seul le forfait technique le plus élevé est applicable pour tous les examens réalisés en Scanner, IRM, et TEP.
</t>
    </r>
    <r>
      <rPr>
        <b/>
        <sz val="10"/>
        <rFont val="Calibri"/>
        <family val="2"/>
        <scheme val="minor"/>
      </rPr>
      <t>Ce tarif ne s'applique pas aux plateformes d'imagerie universitaire</t>
    </r>
    <r>
      <rPr>
        <sz val="10"/>
        <rFont val="Calibri"/>
        <family val="2"/>
        <scheme val="minor"/>
      </rPr>
      <t xml:space="preserve">. </t>
    </r>
  </si>
  <si>
    <r>
      <t xml:space="preserve">La ligne expertise médicale recouvre l'investissement intellectuel et  l'ensemble des savoirs spécialisés de nature  scientifique et technique déployés par les radiologues et médecins nucléaires pour la réalisation  des examens réalisés en Imagerie pour la recherche. Elle se décline selon un barème à 3 niveaux: 
</t>
    </r>
    <r>
      <rPr>
        <b/>
        <sz val="10"/>
        <rFont val="Calibri"/>
        <family val="2"/>
        <scheme val="minor"/>
      </rPr>
      <t xml:space="preserve">niveau 1 </t>
    </r>
    <r>
      <rPr>
        <sz val="10"/>
        <rFont val="Calibri"/>
        <family val="2"/>
        <scheme val="minor"/>
      </rPr>
      <t xml:space="preserve">: bilan radiologique, échographie, ostéodensitométrie 
</t>
    </r>
    <r>
      <rPr>
        <b/>
        <sz val="10"/>
        <rFont val="Calibri"/>
        <family val="2"/>
        <scheme val="minor"/>
      </rPr>
      <t>niveau 2</t>
    </r>
    <r>
      <rPr>
        <sz val="10"/>
        <rFont val="Calibri"/>
        <family val="2"/>
        <scheme val="minor"/>
      </rPr>
      <t xml:space="preserve"> : IRM, Scanner, TEP, Scintigraphie et biopsie ; correspond à la production de données simples exigées par le protocole
</t>
    </r>
    <r>
      <rPr>
        <b/>
        <sz val="10"/>
        <rFont val="Calibri"/>
        <family val="2"/>
        <scheme val="minor"/>
      </rPr>
      <t>niveau 3</t>
    </r>
    <r>
      <rPr>
        <sz val="10"/>
        <rFont val="Calibri"/>
        <family val="2"/>
        <scheme val="minor"/>
      </rPr>
      <t xml:space="preserve"> : IRM, Scanner, TEP, Scintigraphie et biopsie ; correspond à la production de données somplexes et/ou spécifiques exigées par le protocole
La ligne expertise doit également être renseignée pour les examens réalisés à l'extérieur et nécessitant une relecture.
</t>
    </r>
    <r>
      <rPr>
        <b/>
        <sz val="10"/>
        <rFont val="Calibri"/>
        <family val="2"/>
        <scheme val="minor"/>
      </rPr>
      <t>Ce barème ne concerne que les actes réalisés dans le cadre d'une prestation d'imagerie pour une étude dont l'investigateur est un clinicien . Si le radiologue ou le médecin nucléaire est investigateur principal la Contrepartie financière est applicable.
Ce barème ne concerne pas les actes d'imagerie interventionnelle lourds pour lesquels le tarif doit être négocié entre le promoteur et le radiologue investigateur</t>
    </r>
  </si>
  <si>
    <t xml:space="preserve">Ne pas laisser de cellule vide en colonne G. Soit il y a un montant, 
soit elle est "A évaluer en fin d'étude" 
soit elle est "A facturer si applicable"
</t>
  </si>
  <si>
    <t xml:space="preserve">Par centre
</t>
  </si>
  <si>
    <r>
      <rPr>
        <b/>
        <sz val="11"/>
        <color indexed="8"/>
        <rFont val="Calibri"/>
        <family val="2"/>
        <scheme val="minor"/>
      </rPr>
      <t xml:space="preserve">Frais administratifs et mise en place.
</t>
    </r>
    <r>
      <rPr>
        <sz val="9"/>
        <color indexed="8"/>
        <rFont val="Calibri"/>
        <family val="2"/>
        <scheme val="minor"/>
      </rPr>
      <t>Enregistrement de la recherche, procédure d'élaboration de la convention et de la matrice, suivi financier et administratif de la convention, y compris des avenants 
Forfait appliqué pour chaque établissement associé
Facturé seulement lors de la premiére facturation si le centre a inclu au moins 1 patient</t>
    </r>
  </si>
  <si>
    <t>Estimation du temps médical - Cout Horaire 46,2€/h</t>
  </si>
  <si>
    <t xml:space="preserve"> 162,8 € par audit </t>
  </si>
  <si>
    <t>Estimation du temps TEC  - Cout Horaire 37,4€/h</t>
  </si>
  <si>
    <t>2 h a 37,4 Euros</t>
  </si>
  <si>
    <t>Estimation du temps infirmier - Cout Horaire 38,5€/h</t>
  </si>
  <si>
    <t>37,4€/h</t>
  </si>
  <si>
    <t>Tarif horaire 46,2€/h
A utiliser pour valoriser le temps de technicage si plusieurs prélèvements nécessaires pour biomarqueurs, ARN/ADN, Ig, pharmacogénomique…..
A utiliser aussi si préparation spécifique pour analyse en local (ex: Ficoll pour préparation de PBMC)</t>
  </si>
  <si>
    <t>225-975€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</si>
</sst>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0\ &quot;€&quot;;[Red]\-#,##0\ &quot;€&quot;"/>
    <numFmt numFmtId="44" formatCode="_-* #,##0.00\ &quot;€&quot;_-;\-* #,##0.00\ &quot;€&quot;_-;_-* &quot;-&quot;??\ &quot;€&quot;_-;_-@_-"/>
    <numFmt numFmtId="164" formatCode="#,##0.00\ &quot;€&quot;"/>
    <numFmt numFmtId="165" formatCode="_-* #,##0.00\ [$€-1]_-;\-* #,##0.00\ [$€-1]_-;_-* &quot;-&quot;??\ [$€-1]_-"/>
  </numFmts>
  <fonts count="37" x14ac:knownFonts="1">
    <font>
      <sz val="11"/>
      <color theme="1"/>
      <name val="Calibri"/>
      <family val="2"/>
      <scheme val="minor"/>
    </font>
    <font>
      <sz val="11"/>
      <color theme="1"/>
      <name val="Calibri"/>
      <family val="2"/>
      <scheme val="minor"/>
    </font>
    <font>
      <sz val="10"/>
      <name val="Arial"/>
      <family val="2"/>
    </font>
    <font>
      <sz val="11"/>
      <color indexed="8"/>
      <name val="Calibri"/>
      <family val="2"/>
    </font>
    <font>
      <sz val="10"/>
      <name val="Calibri"/>
      <family val="2"/>
      <scheme val="minor"/>
    </font>
    <font>
      <sz val="11"/>
      <color rgb="FFFF0000"/>
      <name val="Calibri"/>
      <family val="2"/>
      <scheme val="minor"/>
    </font>
    <font>
      <b/>
      <sz val="11"/>
      <color theme="1"/>
      <name val="Calibri"/>
      <family val="2"/>
      <scheme val="minor"/>
    </font>
    <font>
      <b/>
      <sz val="11"/>
      <color rgb="FF00B050"/>
      <name val="Calibri"/>
      <family val="2"/>
      <scheme val="minor"/>
    </font>
    <font>
      <b/>
      <sz val="10"/>
      <name val="Calibri"/>
      <family val="2"/>
      <scheme val="minor"/>
    </font>
    <font>
      <sz val="11"/>
      <name val="Calibri"/>
      <family val="2"/>
      <scheme val="minor"/>
    </font>
    <font>
      <b/>
      <sz val="11"/>
      <name val="Calibri"/>
      <family val="2"/>
      <scheme val="minor"/>
    </font>
    <font>
      <b/>
      <sz val="11"/>
      <color theme="9" tint="-0.249977111117893"/>
      <name val="Calibri"/>
      <family val="2"/>
      <scheme val="minor"/>
    </font>
    <font>
      <sz val="11"/>
      <color theme="9" tint="-0.249977111117893"/>
      <name val="Calibri"/>
      <family val="2"/>
      <scheme val="minor"/>
    </font>
    <font>
      <b/>
      <i/>
      <sz val="11"/>
      <color rgb="FF00B050"/>
      <name val="Calibri"/>
      <family val="2"/>
      <scheme val="minor"/>
    </font>
    <font>
      <b/>
      <i/>
      <sz val="11"/>
      <name val="Calibri"/>
      <family val="2"/>
      <scheme val="minor"/>
    </font>
    <font>
      <b/>
      <sz val="11"/>
      <color rgb="FFFF0000"/>
      <name val="Calibri"/>
      <family val="2"/>
      <scheme val="minor"/>
    </font>
    <font>
      <b/>
      <sz val="14"/>
      <color theme="0"/>
      <name val="Calibri"/>
      <family val="2"/>
      <scheme val="minor"/>
    </font>
    <font>
      <b/>
      <sz val="14"/>
      <color theme="1"/>
      <name val="Calibri"/>
      <family val="2"/>
      <scheme val="minor"/>
    </font>
    <font>
      <b/>
      <sz val="11"/>
      <color indexed="8"/>
      <name val="Calibri"/>
      <family val="2"/>
      <scheme val="minor"/>
    </font>
    <font>
      <b/>
      <sz val="10"/>
      <color theme="1"/>
      <name val="Calibri"/>
      <family val="2"/>
      <scheme val="minor"/>
    </font>
    <font>
      <sz val="10"/>
      <color theme="1"/>
      <name val="Calibri"/>
      <family val="2"/>
      <scheme val="minor"/>
    </font>
    <font>
      <b/>
      <sz val="11"/>
      <color theme="0"/>
      <name val="Arial"/>
      <family val="2"/>
    </font>
    <font>
      <sz val="11"/>
      <color indexed="8"/>
      <name val="Calibri"/>
      <family val="2"/>
      <scheme val="minor"/>
    </font>
    <font>
      <sz val="9"/>
      <color indexed="8"/>
      <name val="Calibri"/>
      <family val="2"/>
      <scheme val="minor"/>
    </font>
    <font>
      <sz val="9"/>
      <name val="Calibri"/>
      <family val="2"/>
      <scheme val="minor"/>
    </font>
    <font>
      <sz val="11"/>
      <color theme="0"/>
      <name val="Arial"/>
      <family val="2"/>
    </font>
    <font>
      <sz val="11"/>
      <color rgb="FFBCCFE6"/>
      <name val="Calibri"/>
      <family val="2"/>
      <scheme val="minor"/>
    </font>
    <font>
      <sz val="11"/>
      <color theme="4" tint="-0.249977111117893"/>
      <name val="Calibri"/>
      <family val="2"/>
      <scheme val="minor"/>
    </font>
    <font>
      <b/>
      <sz val="11"/>
      <color theme="4" tint="-0.249977111117893"/>
      <name val="Calibri"/>
      <family val="2"/>
      <scheme val="minor"/>
    </font>
    <font>
      <i/>
      <sz val="10"/>
      <name val="Calibri"/>
      <family val="2"/>
      <scheme val="minor"/>
    </font>
    <font>
      <u/>
      <sz val="10"/>
      <name val="Calibri"/>
      <family val="2"/>
      <scheme val="minor"/>
    </font>
    <font>
      <i/>
      <sz val="11"/>
      <color theme="1"/>
      <name val="Calibri"/>
      <family val="2"/>
      <scheme val="minor"/>
    </font>
    <font>
      <i/>
      <sz val="9"/>
      <color theme="1"/>
      <name val="Calibri"/>
      <family val="2"/>
      <scheme val="minor"/>
    </font>
    <font>
      <i/>
      <sz val="11"/>
      <name val="Calibri"/>
      <family val="2"/>
      <scheme val="minor"/>
    </font>
    <font>
      <b/>
      <sz val="12"/>
      <color theme="0"/>
      <name val="Calibri"/>
      <family val="2"/>
      <scheme val="minor"/>
    </font>
    <font>
      <b/>
      <strike/>
      <sz val="10"/>
      <color rgb="FFFF0000"/>
      <name val="Calibri"/>
      <family val="2"/>
      <scheme val="minor"/>
    </font>
    <font>
      <b/>
      <sz val="10"/>
      <color theme="0"/>
      <name val="Calibri"/>
      <family val="2"/>
      <scheme val="minor"/>
    </font>
  </fonts>
  <fills count="12">
    <fill>
      <patternFill patternType="none"/>
    </fill>
    <fill>
      <patternFill patternType="gray125"/>
    </fill>
    <fill>
      <patternFill patternType="solid">
        <fgColor theme="0"/>
        <bgColor indexed="64"/>
      </patternFill>
    </fill>
    <fill>
      <patternFill patternType="solid">
        <fgColor theme="2" tint="-9.9978637043366805E-2"/>
        <bgColor indexed="64"/>
      </patternFill>
    </fill>
    <fill>
      <patternFill patternType="solid">
        <fgColor indexed="9"/>
        <bgColor indexed="64"/>
      </patternFill>
    </fill>
    <fill>
      <patternFill patternType="solid">
        <fgColor rgb="FF006F80"/>
        <bgColor indexed="64"/>
      </patternFill>
    </fill>
    <fill>
      <patternFill patternType="solid">
        <fgColor rgb="FF01A87A"/>
        <bgColor indexed="64"/>
      </patternFill>
    </fill>
    <fill>
      <patternFill patternType="solid">
        <fgColor rgb="FFBCCFE6"/>
        <bgColor indexed="64"/>
      </patternFill>
    </fill>
    <fill>
      <patternFill patternType="solid">
        <fgColor theme="0" tint="-0.14999847407452621"/>
        <bgColor indexed="64"/>
      </patternFill>
    </fill>
    <fill>
      <patternFill patternType="solid">
        <fgColor rgb="FFE35487"/>
        <bgColor indexed="64"/>
      </patternFill>
    </fill>
    <fill>
      <patternFill patternType="solid">
        <fgColor rgb="FFDDD9C4"/>
        <bgColor indexed="64"/>
      </patternFill>
    </fill>
    <fill>
      <patternFill patternType="solid">
        <fgColor theme="8"/>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hair">
        <color auto="1"/>
      </right>
      <top style="hair">
        <color auto="1"/>
      </top>
      <bottom style="hair">
        <color auto="1"/>
      </bottom>
      <diagonal/>
    </border>
  </borders>
  <cellStyleXfs count="8">
    <xf numFmtId="0" fontId="0" fillId="0" borderId="0"/>
    <xf numFmtId="0" fontId="1" fillId="0" borderId="0"/>
    <xf numFmtId="44" fontId="1" fillId="0" borderId="0" applyFont="0" applyFill="0" applyBorder="0" applyAlignment="0" applyProtection="0"/>
    <xf numFmtId="0" fontId="2" fillId="0" borderId="0"/>
    <xf numFmtId="44" fontId="1" fillId="0" borderId="0" applyFont="0" applyFill="0" applyBorder="0" applyAlignment="0" applyProtection="0"/>
    <xf numFmtId="165" fontId="2" fillId="0" borderId="0" applyFont="0" applyFill="0" applyBorder="0" applyAlignment="0" applyProtection="0"/>
    <xf numFmtId="44" fontId="3" fillId="0" borderId="0" applyFont="0" applyFill="0" applyBorder="0" applyAlignment="0" applyProtection="0"/>
    <xf numFmtId="0" fontId="1" fillId="0" borderId="0"/>
  </cellStyleXfs>
  <cellXfs count="238">
    <xf numFmtId="0" fontId="0" fillId="0" borderId="0" xfId="0"/>
    <xf numFmtId="0" fontId="0" fillId="0" borderId="0" xfId="0" applyFont="1" applyAlignment="1">
      <alignment wrapText="1"/>
    </xf>
    <xf numFmtId="164" fontId="0" fillId="0" borderId="0" xfId="0" applyNumberFormat="1" applyFont="1" applyFill="1" applyBorder="1" applyAlignment="1">
      <alignment horizontal="right" wrapText="1"/>
    </xf>
    <xf numFmtId="0" fontId="0" fillId="0" borderId="0" xfId="0" applyFont="1" applyFill="1" applyAlignment="1">
      <alignment wrapText="1"/>
    </xf>
    <xf numFmtId="0" fontId="7" fillId="0" borderId="0" xfId="0" applyFont="1" applyAlignment="1">
      <alignment horizontal="center" wrapText="1"/>
    </xf>
    <xf numFmtId="0" fontId="4" fillId="0" borderId="0" xfId="0" applyFont="1" applyAlignment="1">
      <alignment wrapText="1"/>
    </xf>
    <xf numFmtId="0" fontId="6" fillId="0" borderId="0" xfId="0" applyFont="1"/>
    <xf numFmtId="0" fontId="0" fillId="0" borderId="0" xfId="0" applyFont="1"/>
    <xf numFmtId="164" fontId="9" fillId="0" borderId="0" xfId="0" applyNumberFormat="1" applyFont="1"/>
    <xf numFmtId="164" fontId="0" fillId="0" borderId="0" xfId="0" applyNumberFormat="1" applyFont="1"/>
    <xf numFmtId="0" fontId="6" fillId="0" borderId="0" xfId="0" applyFont="1" applyAlignment="1">
      <alignment wrapText="1"/>
    </xf>
    <xf numFmtId="0" fontId="0" fillId="0" borderId="0" xfId="0" applyFont="1" applyBorder="1"/>
    <xf numFmtId="164" fontId="9" fillId="0" borderId="0" xfId="0" applyNumberFormat="1" applyFont="1" applyBorder="1"/>
    <xf numFmtId="0" fontId="11" fillId="0" borderId="0" xfId="0" applyFont="1" applyAlignment="1">
      <alignment vertical="center" wrapText="1"/>
    </xf>
    <xf numFmtId="0" fontId="0" fillId="0" borderId="0" xfId="0" applyFont="1" applyAlignment="1">
      <alignment vertical="center" wrapText="1"/>
    </xf>
    <xf numFmtId="0" fontId="12" fillId="0" borderId="0" xfId="0" applyFont="1" applyFill="1" applyAlignment="1">
      <alignment wrapText="1"/>
    </xf>
    <xf numFmtId="0" fontId="9" fillId="0" borderId="0" xfId="0" applyFont="1" applyAlignment="1"/>
    <xf numFmtId="0" fontId="9" fillId="0" borderId="0" xfId="0" applyFont="1" applyAlignment="1">
      <alignment wrapText="1"/>
    </xf>
    <xf numFmtId="0" fontId="9" fillId="0" borderId="0" xfId="0" applyFont="1" applyAlignment="1">
      <alignment vertical="center" wrapText="1"/>
    </xf>
    <xf numFmtId="0" fontId="10" fillId="0" borderId="0" xfId="0" applyFont="1" applyFill="1" applyAlignment="1">
      <alignment vertical="center" wrapText="1"/>
    </xf>
    <xf numFmtId="0" fontId="10" fillId="0" borderId="0" xfId="0" applyFont="1" applyFill="1" applyAlignment="1"/>
    <xf numFmtId="0" fontId="9" fillId="0" borderId="0" xfId="0" applyFont="1"/>
    <xf numFmtId="0" fontId="12" fillId="0" borderId="0" xfId="0" applyFont="1" applyAlignment="1">
      <alignment vertical="center" wrapText="1"/>
    </xf>
    <xf numFmtId="0" fontId="5" fillId="0" borderId="0" xfId="0" applyFont="1" applyAlignment="1">
      <alignment wrapText="1"/>
    </xf>
    <xf numFmtId="0" fontId="10" fillId="0" borderId="0" xfId="0" applyFont="1" applyAlignment="1">
      <alignment vertical="center" wrapText="1"/>
    </xf>
    <xf numFmtId="0" fontId="10" fillId="0" borderId="0" xfId="0" applyFont="1"/>
    <xf numFmtId="0" fontId="14" fillId="0" borderId="9" xfId="0" applyFont="1" applyFill="1" applyBorder="1" applyAlignment="1">
      <alignment horizontal="left" vertical="top" wrapText="1"/>
    </xf>
    <xf numFmtId="0" fontId="14" fillId="0" borderId="0" xfId="0" applyFont="1" applyFill="1" applyBorder="1" applyAlignment="1">
      <alignment horizontal="left" vertical="top" wrapText="1"/>
    </xf>
    <xf numFmtId="164" fontId="14" fillId="0" borderId="0" xfId="0" applyNumberFormat="1" applyFont="1" applyFill="1" applyBorder="1" applyAlignment="1">
      <alignment horizontal="left" vertical="top" wrapText="1"/>
    </xf>
    <xf numFmtId="164" fontId="9" fillId="0" borderId="0" xfId="0" applyNumberFormat="1" applyFont="1" applyFill="1" applyBorder="1" applyAlignment="1">
      <alignment horizontal="right" wrapText="1"/>
    </xf>
    <xf numFmtId="0" fontId="4" fillId="0" borderId="0" xfId="0" applyFont="1" applyFill="1" applyAlignment="1">
      <alignment wrapText="1"/>
    </xf>
    <xf numFmtId="0" fontId="0" fillId="0" borderId="4" xfId="0" applyFont="1" applyBorder="1" applyAlignment="1">
      <alignment horizontal="center"/>
    </xf>
    <xf numFmtId="164" fontId="0" fillId="0" borderId="0" xfId="0" applyNumberFormat="1" applyFont="1" applyBorder="1" applyAlignment="1">
      <alignment horizontal="center"/>
    </xf>
    <xf numFmtId="164" fontId="0" fillId="0" borderId="0" xfId="0" applyNumberFormat="1" applyFont="1" applyBorder="1" applyAlignment="1">
      <alignment horizontal="right"/>
    </xf>
    <xf numFmtId="0" fontId="6" fillId="0" borderId="5" xfId="0" applyFont="1" applyBorder="1" applyAlignment="1">
      <alignment horizontal="center"/>
    </xf>
    <xf numFmtId="164" fontId="6" fillId="0" borderId="5" xfId="0" applyNumberFormat="1" applyFont="1" applyBorder="1" applyAlignment="1">
      <alignment horizontal="right"/>
    </xf>
    <xf numFmtId="0" fontId="0" fillId="0" borderId="0" xfId="0" applyFont="1" applyFill="1"/>
    <xf numFmtId="6" fontId="12" fillId="0" borderId="0" xfId="0" applyNumberFormat="1" applyFont="1" applyFill="1" applyAlignment="1">
      <alignment vertical="center" wrapText="1"/>
    </xf>
    <xf numFmtId="0" fontId="12" fillId="0" borderId="0" xfId="0" applyFont="1" applyFill="1" applyAlignment="1">
      <alignment vertical="center" wrapText="1"/>
    </xf>
    <xf numFmtId="0" fontId="0" fillId="0" borderId="0" xfId="0" applyFont="1" applyFill="1" applyAlignment="1">
      <alignment vertical="center" wrapText="1"/>
    </xf>
    <xf numFmtId="0" fontId="11" fillId="0" borderId="0" xfId="0" applyFont="1" applyFill="1" applyAlignment="1">
      <alignment vertical="center" wrapText="1"/>
    </xf>
    <xf numFmtId="0" fontId="5" fillId="0" borderId="0" xfId="0" applyFont="1" applyFill="1" applyAlignment="1">
      <alignment vertical="center" wrapText="1"/>
    </xf>
    <xf numFmtId="6" fontId="0" fillId="0" borderId="0" xfId="0" applyNumberFormat="1" applyFont="1" applyFill="1" applyAlignment="1">
      <alignment vertical="center" wrapText="1"/>
    </xf>
    <xf numFmtId="0" fontId="5" fillId="0" borderId="0" xfId="0" applyFont="1"/>
    <xf numFmtId="0" fontId="5" fillId="0" borderId="0" xfId="0" applyFont="1" applyAlignment="1">
      <alignment vertical="center" wrapText="1"/>
    </xf>
    <xf numFmtId="0" fontId="15" fillId="0" borderId="0" xfId="0" applyFont="1" applyAlignment="1">
      <alignment wrapText="1"/>
    </xf>
    <xf numFmtId="0" fontId="9" fillId="0" borderId="0" xfId="0" applyFont="1" applyBorder="1" applyAlignment="1">
      <alignment vertical="center" wrapText="1"/>
    </xf>
    <xf numFmtId="0" fontId="9" fillId="0" borderId="12" xfId="0" applyFont="1" applyBorder="1" applyAlignment="1">
      <alignment vertical="center" wrapText="1"/>
    </xf>
    <xf numFmtId="0" fontId="10" fillId="0" borderId="0" xfId="0" applyFont="1" applyAlignment="1">
      <alignment wrapText="1"/>
    </xf>
    <xf numFmtId="0" fontId="10" fillId="0" borderId="0" xfId="0" applyFont="1" applyFill="1" applyAlignment="1">
      <alignment wrapText="1"/>
    </xf>
    <xf numFmtId="0" fontId="19" fillId="0" borderId="0" xfId="0" applyFont="1"/>
    <xf numFmtId="0" fontId="20" fillId="0" borderId="0" xfId="0" applyFont="1"/>
    <xf numFmtId="164" fontId="4" fillId="0" borderId="0" xfId="0" applyNumberFormat="1" applyFont="1"/>
    <xf numFmtId="164" fontId="20" fillId="0" borderId="0" xfId="0" applyNumberFormat="1" applyFont="1"/>
    <xf numFmtId="0" fontId="20" fillId="0" borderId="0" xfId="0" applyFont="1" applyAlignment="1">
      <alignment wrapText="1"/>
    </xf>
    <xf numFmtId="0" fontId="20" fillId="0" borderId="0" xfId="0" applyFont="1" applyBorder="1"/>
    <xf numFmtId="164" fontId="4" fillId="0" borderId="0" xfId="0" applyNumberFormat="1" applyFont="1" applyBorder="1"/>
    <xf numFmtId="0" fontId="20" fillId="0" borderId="0" xfId="0" applyFont="1" applyAlignment="1">
      <alignment horizontal="center" vertical="center" wrapText="1"/>
    </xf>
    <xf numFmtId="0" fontId="8" fillId="0" borderId="0" xfId="0" applyFont="1" applyAlignment="1">
      <alignment horizontal="left" wrapText="1"/>
    </xf>
    <xf numFmtId="0" fontId="9" fillId="9" borderId="3" xfId="0" applyFont="1" applyFill="1" applyBorder="1" applyAlignment="1">
      <alignment vertical="center" wrapText="1"/>
    </xf>
    <xf numFmtId="164" fontId="0" fillId="10" borderId="11" xfId="0" applyNumberFormat="1" applyFont="1" applyFill="1" applyBorder="1"/>
    <xf numFmtId="0" fontId="9" fillId="0" borderId="1" xfId="0" applyFont="1" applyBorder="1" applyAlignment="1">
      <alignment wrapText="1"/>
    </xf>
    <xf numFmtId="2" fontId="9" fillId="0" borderId="1" xfId="0" applyNumberFormat="1" applyFont="1" applyBorder="1" applyAlignment="1">
      <alignment wrapText="1"/>
    </xf>
    <xf numFmtId="164" fontId="9" fillId="0" borderId="1" xfId="0" applyNumberFormat="1" applyFont="1" applyFill="1" applyBorder="1" applyAlignment="1">
      <alignment wrapText="1"/>
    </xf>
    <xf numFmtId="0" fontId="10" fillId="0" borderId="1" xfId="0" applyFont="1" applyBorder="1" applyAlignment="1">
      <alignment wrapText="1"/>
    </xf>
    <xf numFmtId="0" fontId="9" fillId="4" borderId="1" xfId="0" applyFont="1" applyFill="1" applyBorder="1" applyAlignment="1">
      <alignment wrapText="1"/>
    </xf>
    <xf numFmtId="0" fontId="9" fillId="0" borderId="1" xfId="0" applyFont="1" applyFill="1" applyBorder="1" applyAlignment="1">
      <alignment wrapText="1"/>
    </xf>
    <xf numFmtId="164" fontId="9" fillId="0" borderId="4" xfId="0" applyNumberFormat="1" applyFont="1" applyFill="1" applyBorder="1" applyAlignment="1">
      <alignment wrapText="1"/>
    </xf>
    <xf numFmtId="0" fontId="0" fillId="0" borderId="4" xfId="0" applyFont="1" applyBorder="1" applyAlignment="1">
      <alignment wrapText="1"/>
    </xf>
    <xf numFmtId="0" fontId="9" fillId="0" borderId="4" xfId="0" applyFont="1" applyBorder="1" applyAlignment="1">
      <alignment wrapText="1"/>
    </xf>
    <xf numFmtId="0" fontId="0" fillId="0" borderId="4" xfId="0" applyFont="1" applyFill="1" applyBorder="1" applyAlignment="1">
      <alignment wrapText="1"/>
    </xf>
    <xf numFmtId="0" fontId="0" fillId="0" borderId="1" xfId="0" applyFont="1" applyFill="1" applyBorder="1" applyAlignment="1">
      <alignment wrapText="1"/>
    </xf>
    <xf numFmtId="0" fontId="0" fillId="0" borderId="1" xfId="0" applyFont="1" applyBorder="1" applyAlignment="1">
      <alignment wrapText="1"/>
    </xf>
    <xf numFmtId="0" fontId="10" fillId="0" borderId="2" xfId="0" applyFont="1" applyBorder="1" applyAlignment="1">
      <alignment wrapText="1"/>
    </xf>
    <xf numFmtId="0" fontId="0" fillId="0" borderId="2" xfId="0" applyFont="1" applyBorder="1" applyAlignment="1">
      <alignment wrapText="1"/>
    </xf>
    <xf numFmtId="0" fontId="6" fillId="2" borderId="1" xfId="0" applyFont="1" applyFill="1" applyBorder="1" applyAlignment="1">
      <alignment wrapText="1"/>
    </xf>
    <xf numFmtId="0" fontId="0" fillId="2" borderId="2" xfId="0" applyFont="1" applyFill="1" applyBorder="1" applyAlignment="1">
      <alignment wrapText="1"/>
    </xf>
    <xf numFmtId="0" fontId="22" fillId="0" borderId="1" xfId="0" applyFont="1" applyBorder="1" applyAlignment="1">
      <alignment wrapText="1"/>
    </xf>
    <xf numFmtId="0" fontId="6" fillId="0" borderId="2" xfId="0" applyFont="1" applyBorder="1" applyAlignment="1">
      <alignment horizontal="center" vertical="center" wrapText="1"/>
    </xf>
    <xf numFmtId="164" fontId="10" fillId="0" borderId="2" xfId="0" applyNumberFormat="1" applyFont="1" applyBorder="1" applyAlignment="1">
      <alignment horizontal="center" vertical="center" wrapText="1"/>
    </xf>
    <xf numFmtId="164" fontId="6" fillId="0" borderId="2" xfId="0" applyNumberFormat="1" applyFont="1" applyBorder="1" applyAlignment="1">
      <alignment horizontal="center" vertical="center" wrapText="1"/>
    </xf>
    <xf numFmtId="0" fontId="9" fillId="0" borderId="5" xfId="0" applyNumberFormat="1" applyFont="1" applyBorder="1"/>
    <xf numFmtId="1" fontId="9" fillId="0" borderId="4" xfId="0" applyNumberFormat="1" applyFont="1" applyFill="1" applyBorder="1" applyAlignment="1">
      <alignment wrapText="1"/>
    </xf>
    <xf numFmtId="1" fontId="9" fillId="0" borderId="1" xfId="0" applyNumberFormat="1" applyFont="1" applyFill="1" applyBorder="1" applyAlignment="1">
      <alignment wrapText="1"/>
    </xf>
    <xf numFmtId="1" fontId="9" fillId="0" borderId="0" xfId="0" applyNumberFormat="1" applyFont="1" applyAlignment="1">
      <alignment horizontal="left"/>
    </xf>
    <xf numFmtId="1" fontId="4" fillId="0" borderId="0" xfId="0" applyNumberFormat="1" applyFont="1" applyAlignment="1">
      <alignment horizontal="left"/>
    </xf>
    <xf numFmtId="1" fontId="10" fillId="0" borderId="2" xfId="0" applyNumberFormat="1" applyFont="1" applyBorder="1" applyAlignment="1">
      <alignment horizontal="center" vertical="center" wrapText="1"/>
    </xf>
    <xf numFmtId="1" fontId="9" fillId="0" borderId="0" xfId="0" applyNumberFormat="1" applyFont="1" applyBorder="1" applyAlignment="1">
      <alignment horizontal="left"/>
    </xf>
    <xf numFmtId="164" fontId="27" fillId="0" borderId="1" xfId="0" applyNumberFormat="1" applyFont="1" applyFill="1" applyBorder="1" applyAlignment="1">
      <alignment wrapText="1"/>
    </xf>
    <xf numFmtId="1" fontId="27" fillId="0" borderId="1" xfId="0" applyNumberFormat="1" applyFont="1" applyFill="1" applyBorder="1" applyAlignment="1">
      <alignment wrapText="1"/>
    </xf>
    <xf numFmtId="1" fontId="27" fillId="0" borderId="2" xfId="0" applyNumberFormat="1" applyFont="1" applyFill="1" applyBorder="1" applyAlignment="1">
      <alignment wrapText="1"/>
    </xf>
    <xf numFmtId="164" fontId="4" fillId="0" borderId="1" xfId="0" applyNumberFormat="1" applyFont="1" applyFill="1" applyBorder="1" applyAlignment="1">
      <alignment wrapText="1"/>
    </xf>
    <xf numFmtId="0" fontId="4" fillId="0" borderId="1" xfId="0" applyFont="1" applyBorder="1" applyAlignment="1">
      <alignment wrapText="1"/>
    </xf>
    <xf numFmtId="0" fontId="4" fillId="0" borderId="1" xfId="0" applyFont="1" applyFill="1" applyBorder="1" applyAlignment="1">
      <alignment wrapText="1"/>
    </xf>
    <xf numFmtId="0" fontId="4" fillId="0" borderId="2" xfId="0" applyFont="1" applyBorder="1" applyAlignment="1">
      <alignment vertical="center" wrapText="1"/>
    </xf>
    <xf numFmtId="0" fontId="4" fillId="0" borderId="8" xfId="0" applyFont="1" applyBorder="1" applyAlignment="1">
      <alignment wrapText="1"/>
    </xf>
    <xf numFmtId="0" fontId="4" fillId="0" borderId="8" xfId="0" applyFont="1" applyBorder="1" applyAlignment="1">
      <alignment vertical="center" wrapText="1"/>
    </xf>
    <xf numFmtId="0" fontId="4" fillId="0" borderId="4" xfId="0" applyFont="1" applyBorder="1" applyAlignment="1">
      <alignment vertical="center" wrapText="1"/>
    </xf>
    <xf numFmtId="164" fontId="4" fillId="0" borderId="2" xfId="0" applyNumberFormat="1" applyFont="1" applyFill="1" applyBorder="1" applyAlignment="1">
      <alignment wrapText="1"/>
    </xf>
    <xf numFmtId="0" fontId="4" fillId="2" borderId="1" xfId="0" applyFont="1" applyFill="1" applyBorder="1" applyAlignment="1">
      <alignment wrapText="1"/>
    </xf>
    <xf numFmtId="164" fontId="4" fillId="2" borderId="1" xfId="0" applyNumberFormat="1" applyFont="1" applyFill="1" applyBorder="1" applyAlignment="1">
      <alignment wrapText="1"/>
    </xf>
    <xf numFmtId="0" fontId="6" fillId="0" borderId="1" xfId="0" applyFont="1" applyFill="1" applyBorder="1" applyAlignment="1">
      <alignment wrapText="1"/>
    </xf>
    <xf numFmtId="0" fontId="0" fillId="2" borderId="1" xfId="0" applyFont="1" applyFill="1" applyBorder="1" applyAlignment="1">
      <alignment wrapText="1"/>
    </xf>
    <xf numFmtId="0" fontId="10" fillId="2" borderId="0" xfId="0" applyFont="1" applyFill="1" applyAlignment="1">
      <alignment wrapText="1"/>
    </xf>
    <xf numFmtId="0" fontId="10" fillId="2" borderId="0" xfId="0" applyFont="1" applyFill="1"/>
    <xf numFmtId="0" fontId="9" fillId="2" borderId="1" xfId="0" applyFont="1" applyFill="1" applyBorder="1" applyAlignment="1">
      <alignment wrapText="1"/>
    </xf>
    <xf numFmtId="0" fontId="0" fillId="2" borderId="0" xfId="0" applyFill="1"/>
    <xf numFmtId="0" fontId="0" fillId="0" borderId="0" xfId="0" applyAlignment="1">
      <alignment vertical="top"/>
    </xf>
    <xf numFmtId="0" fontId="0" fillId="0" borderId="0" xfId="0" applyAlignment="1"/>
    <xf numFmtId="0" fontId="0" fillId="0" borderId="0" xfId="0" applyBorder="1" applyAlignment="1">
      <alignment horizontal="center" vertical="center"/>
    </xf>
    <xf numFmtId="0" fontId="6" fillId="2" borderId="4" xfId="0" applyFont="1" applyFill="1" applyBorder="1" applyAlignment="1">
      <alignment wrapText="1"/>
    </xf>
    <xf numFmtId="0" fontId="0" fillId="0" borderId="0" xfId="0" applyFont="1" applyBorder="1" applyAlignment="1">
      <alignment vertical="center" wrapText="1"/>
    </xf>
    <xf numFmtId="0" fontId="7" fillId="0" borderId="0" xfId="0" applyFont="1" applyBorder="1" applyAlignment="1">
      <alignment vertical="center" wrapText="1"/>
    </xf>
    <xf numFmtId="0" fontId="12" fillId="0" borderId="0" xfId="0" applyFont="1" applyBorder="1" applyAlignment="1">
      <alignment vertical="center" wrapText="1"/>
    </xf>
    <xf numFmtId="0" fontId="13" fillId="0" borderId="0" xfId="0" applyFont="1" applyBorder="1" applyAlignment="1">
      <alignment vertical="center" wrapText="1"/>
    </xf>
    <xf numFmtId="0" fontId="5" fillId="0" borderId="0" xfId="0" applyFont="1" applyFill="1" applyBorder="1" applyAlignment="1">
      <alignment wrapText="1"/>
    </xf>
    <xf numFmtId="0" fontId="0" fillId="0" borderId="0" xfId="0" applyFont="1" applyBorder="1" applyAlignment="1">
      <alignment wrapText="1"/>
    </xf>
    <xf numFmtId="0" fontId="10" fillId="0" borderId="0" xfId="0" applyFont="1" applyFill="1" applyBorder="1" applyAlignment="1">
      <alignment vertical="center" wrapText="1"/>
    </xf>
    <xf numFmtId="0" fontId="11" fillId="0" borderId="0" xfId="0" applyFont="1" applyBorder="1" applyAlignment="1">
      <alignment vertical="center" wrapText="1"/>
    </xf>
    <xf numFmtId="0" fontId="5" fillId="0" borderId="0" xfId="0" applyFont="1" applyBorder="1" applyAlignment="1">
      <alignment wrapText="1"/>
    </xf>
    <xf numFmtId="0" fontId="10" fillId="0" borderId="0" xfId="0" applyFont="1" applyBorder="1" applyAlignment="1">
      <alignment vertical="center" wrapText="1"/>
    </xf>
    <xf numFmtId="0" fontId="7" fillId="2" borderId="0" xfId="0" applyFont="1" applyFill="1" applyBorder="1" applyAlignment="1">
      <alignment vertical="center" wrapText="1"/>
    </xf>
    <xf numFmtId="0" fontId="10" fillId="2" borderId="0" xfId="0" applyFont="1" applyFill="1" applyBorder="1" applyAlignment="1">
      <alignment vertical="center" wrapText="1"/>
    </xf>
    <xf numFmtId="0" fontId="4" fillId="2" borderId="16" xfId="0" applyFont="1" applyFill="1" applyBorder="1" applyAlignment="1">
      <alignment vertical="center" wrapText="1"/>
    </xf>
    <xf numFmtId="0" fontId="4" fillId="2" borderId="16" xfId="0" applyFont="1" applyFill="1" applyBorder="1" applyAlignment="1">
      <alignment wrapText="1"/>
    </xf>
    <xf numFmtId="0" fontId="22" fillId="0" borderId="4" xfId="0" applyFont="1" applyBorder="1" applyAlignment="1">
      <alignment wrapText="1"/>
    </xf>
    <xf numFmtId="1" fontId="9" fillId="0" borderId="4" xfId="0" applyNumberFormat="1" applyFont="1" applyBorder="1" applyAlignment="1">
      <alignment wrapText="1"/>
    </xf>
    <xf numFmtId="164" fontId="9" fillId="0" borderId="4" xfId="0" applyNumberFormat="1" applyFont="1" applyBorder="1" applyAlignment="1">
      <alignment wrapText="1"/>
    </xf>
    <xf numFmtId="164" fontId="0" fillId="10" borderId="1" xfId="0" applyNumberFormat="1" applyFont="1" applyFill="1" applyBorder="1" applyAlignment="1">
      <alignment wrapText="1"/>
    </xf>
    <xf numFmtId="1" fontId="9" fillId="0" borderId="1" xfId="0" applyNumberFormat="1" applyFont="1" applyBorder="1" applyAlignment="1">
      <alignment wrapText="1"/>
    </xf>
    <xf numFmtId="164" fontId="9" fillId="0" borderId="1" xfId="0" applyNumberFormat="1" applyFont="1" applyBorder="1" applyAlignment="1">
      <alignment wrapText="1"/>
    </xf>
    <xf numFmtId="0" fontId="9" fillId="0" borderId="2" xfId="0" applyFont="1" applyFill="1" applyBorder="1" applyAlignment="1">
      <alignment wrapText="1"/>
    </xf>
    <xf numFmtId="164" fontId="9" fillId="0" borderId="2" xfId="0" applyNumberFormat="1" applyFont="1" applyFill="1" applyBorder="1" applyAlignment="1">
      <alignment wrapText="1"/>
    </xf>
    <xf numFmtId="1" fontId="9" fillId="0" borderId="2" xfId="0" applyNumberFormat="1" applyFont="1" applyBorder="1" applyAlignment="1">
      <alignment wrapText="1"/>
    </xf>
    <xf numFmtId="164" fontId="9" fillId="0" borderId="2" xfId="0" applyNumberFormat="1" applyFont="1" applyBorder="1" applyAlignment="1">
      <alignment wrapText="1"/>
    </xf>
    <xf numFmtId="164" fontId="10" fillId="9" borderId="3" xfId="0" applyNumberFormat="1" applyFont="1" applyFill="1" applyBorder="1" applyAlignment="1">
      <alignment wrapText="1"/>
    </xf>
    <xf numFmtId="164" fontId="0" fillId="10" borderId="4" xfId="0" applyNumberFormat="1" applyFont="1" applyFill="1" applyBorder="1" applyAlignment="1">
      <alignment wrapText="1"/>
    </xf>
    <xf numFmtId="164" fontId="9" fillId="0" borderId="6" xfId="0" applyNumberFormat="1" applyFont="1" applyBorder="1" applyAlignment="1">
      <alignment wrapText="1"/>
    </xf>
    <xf numFmtId="164" fontId="0" fillId="10" borderId="3" xfId="0" applyNumberFormat="1" applyFont="1" applyFill="1" applyBorder="1" applyAlignment="1">
      <alignment wrapText="1"/>
    </xf>
    <xf numFmtId="0" fontId="9" fillId="0" borderId="4" xfId="0" applyFont="1" applyFill="1" applyBorder="1" applyAlignment="1">
      <alignment wrapText="1"/>
    </xf>
    <xf numFmtId="0" fontId="27" fillId="0" borderId="1" xfId="0" applyFont="1" applyFill="1" applyBorder="1" applyAlignment="1">
      <alignment wrapText="1"/>
    </xf>
    <xf numFmtId="0" fontId="27" fillId="0" borderId="1" xfId="0" applyFont="1" applyBorder="1" applyAlignment="1">
      <alignment wrapText="1"/>
    </xf>
    <xf numFmtId="164" fontId="27" fillId="0" borderId="1" xfId="0" applyNumberFormat="1" applyFont="1" applyBorder="1" applyAlignment="1">
      <alignment wrapText="1"/>
    </xf>
    <xf numFmtId="0" fontId="27" fillId="0" borderId="2" xfId="0" applyFont="1" applyBorder="1" applyAlignment="1">
      <alignment wrapText="1"/>
    </xf>
    <xf numFmtId="0" fontId="27" fillId="0" borderId="2" xfId="0" applyFont="1" applyFill="1" applyBorder="1" applyAlignment="1">
      <alignment wrapText="1"/>
    </xf>
    <xf numFmtId="164" fontId="27" fillId="0" borderId="2" xfId="0" applyNumberFormat="1" applyFont="1" applyBorder="1" applyAlignment="1">
      <alignment wrapText="1"/>
    </xf>
    <xf numFmtId="0" fontId="28" fillId="0" borderId="2" xfId="0" applyFont="1" applyBorder="1" applyAlignment="1">
      <alignment wrapText="1"/>
    </xf>
    <xf numFmtId="1" fontId="9" fillId="0" borderId="0" xfId="0" applyNumberFormat="1" applyFont="1" applyAlignment="1">
      <alignment wrapText="1"/>
    </xf>
    <xf numFmtId="164" fontId="10" fillId="6" borderId="3" xfId="0" applyNumberFormat="1" applyFont="1" applyFill="1" applyBorder="1" applyAlignment="1">
      <alignment wrapText="1"/>
    </xf>
    <xf numFmtId="0" fontId="9" fillId="0" borderId="2" xfId="0" applyFont="1" applyBorder="1" applyAlignment="1">
      <alignment wrapText="1"/>
    </xf>
    <xf numFmtId="1" fontId="9" fillId="0" borderId="2" xfId="0" applyNumberFormat="1" applyFont="1" applyFill="1" applyBorder="1" applyAlignment="1">
      <alignment wrapText="1"/>
    </xf>
    <xf numFmtId="0" fontId="10" fillId="0" borderId="4" xfId="0" applyFont="1" applyBorder="1" applyAlignment="1">
      <alignment wrapText="1"/>
    </xf>
    <xf numFmtId="0" fontId="9" fillId="2" borderId="4" xfId="0" applyFont="1" applyFill="1" applyBorder="1" applyAlignment="1">
      <alignment wrapText="1"/>
    </xf>
    <xf numFmtId="164" fontId="9" fillId="2" borderId="4" xfId="0" applyNumberFormat="1" applyFont="1" applyFill="1" applyBorder="1" applyAlignment="1">
      <alignment wrapText="1"/>
    </xf>
    <xf numFmtId="0" fontId="10" fillId="0" borderId="2" xfId="0" applyFont="1" applyFill="1" applyBorder="1" applyAlignment="1">
      <alignment wrapText="1"/>
    </xf>
    <xf numFmtId="0" fontId="22" fillId="0" borderId="2" xfId="0" applyFont="1" applyBorder="1" applyAlignment="1">
      <alignment wrapText="1"/>
    </xf>
    <xf numFmtId="164" fontId="10" fillId="0" borderId="2" xfId="0" applyNumberFormat="1" applyFont="1" applyFill="1" applyBorder="1" applyAlignment="1">
      <alignment wrapText="1"/>
    </xf>
    <xf numFmtId="2" fontId="9" fillId="0" borderId="2" xfId="0" applyNumberFormat="1" applyFont="1" applyFill="1" applyBorder="1" applyAlignment="1">
      <alignment wrapText="1"/>
    </xf>
    <xf numFmtId="164" fontId="0" fillId="0" borderId="2" xfId="0" applyNumberFormat="1" applyFont="1" applyFill="1" applyBorder="1" applyAlignment="1">
      <alignment wrapText="1"/>
    </xf>
    <xf numFmtId="164" fontId="0" fillId="0" borderId="4" xfId="0" applyNumberFormat="1" applyFont="1" applyFill="1" applyBorder="1" applyAlignment="1">
      <alignment wrapText="1"/>
    </xf>
    <xf numFmtId="164" fontId="0" fillId="0" borderId="1" xfId="0" applyNumberFormat="1" applyFont="1" applyFill="1" applyBorder="1" applyAlignment="1">
      <alignment wrapText="1"/>
    </xf>
    <xf numFmtId="164" fontId="0" fillId="0" borderId="1" xfId="0" applyNumberFormat="1" applyFont="1" applyBorder="1" applyAlignment="1">
      <alignment wrapText="1"/>
    </xf>
    <xf numFmtId="0" fontId="6" fillId="0" borderId="4" xfId="0" applyFont="1" applyFill="1" applyBorder="1" applyAlignment="1">
      <alignment wrapText="1"/>
    </xf>
    <xf numFmtId="0" fontId="9" fillId="0" borderId="4" xfId="0" applyNumberFormat="1" applyFont="1" applyFill="1" applyBorder="1" applyAlignment="1">
      <alignment wrapText="1"/>
    </xf>
    <xf numFmtId="0" fontId="9" fillId="0" borderId="1" xfId="0" applyNumberFormat="1" applyFont="1" applyBorder="1" applyAlignment="1">
      <alignment wrapText="1"/>
    </xf>
    <xf numFmtId="164" fontId="9" fillId="2" borderId="1" xfId="0" applyNumberFormat="1" applyFont="1" applyFill="1" applyBorder="1" applyAlignment="1">
      <alignment wrapText="1"/>
    </xf>
    <xf numFmtId="0" fontId="0" fillId="0" borderId="2" xfId="0" applyFont="1" applyFill="1" applyBorder="1" applyAlignment="1">
      <alignment wrapText="1"/>
    </xf>
    <xf numFmtId="0" fontId="9" fillId="0" borderId="2" xfId="0" applyNumberFormat="1" applyFont="1" applyBorder="1" applyAlignment="1">
      <alignment wrapText="1"/>
    </xf>
    <xf numFmtId="164" fontId="9" fillId="2" borderId="2" xfId="0" applyNumberFormat="1" applyFont="1" applyFill="1" applyBorder="1" applyAlignment="1">
      <alignment wrapText="1"/>
    </xf>
    <xf numFmtId="0" fontId="33" fillId="2" borderId="4" xfId="0" applyNumberFormat="1" applyFont="1" applyFill="1" applyBorder="1" applyAlignment="1">
      <alignment wrapText="1"/>
    </xf>
    <xf numFmtId="164" fontId="0" fillId="2" borderId="4" xfId="0" applyNumberFormat="1" applyFont="1" applyFill="1" applyBorder="1" applyAlignment="1">
      <alignment wrapText="1"/>
    </xf>
    <xf numFmtId="0" fontId="9" fillId="2" borderId="1" xfId="0" applyNumberFormat="1" applyFont="1" applyFill="1" applyBorder="1" applyAlignment="1">
      <alignment wrapText="1"/>
    </xf>
    <xf numFmtId="164" fontId="0" fillId="2" borderId="1" xfId="0" applyNumberFormat="1" applyFont="1" applyFill="1" applyBorder="1" applyAlignment="1">
      <alignment wrapText="1"/>
    </xf>
    <xf numFmtId="164" fontId="10" fillId="7" borderId="3" xfId="0" applyNumberFormat="1" applyFont="1" applyFill="1" applyBorder="1" applyAlignment="1">
      <alignment wrapText="1"/>
    </xf>
    <xf numFmtId="0" fontId="10" fillId="2" borderId="1" xfId="0" applyFont="1" applyFill="1" applyBorder="1" applyAlignment="1">
      <alignment wrapText="1"/>
    </xf>
    <xf numFmtId="164" fontId="26" fillId="7" borderId="3" xfId="0" applyNumberFormat="1" applyFont="1" applyFill="1" applyBorder="1" applyAlignment="1">
      <alignment wrapText="1"/>
    </xf>
    <xf numFmtId="0" fontId="9" fillId="0" borderId="1" xfId="0" applyNumberFormat="1" applyFont="1" applyFill="1" applyBorder="1" applyAlignment="1">
      <alignment wrapText="1"/>
    </xf>
    <xf numFmtId="0" fontId="33" fillId="2" borderId="1" xfId="0" applyNumberFormat="1" applyFont="1" applyFill="1" applyBorder="1" applyAlignment="1">
      <alignment wrapText="1"/>
    </xf>
    <xf numFmtId="164" fontId="9" fillId="7" borderId="3" xfId="0" applyNumberFormat="1" applyFont="1" applyFill="1" applyBorder="1" applyAlignment="1">
      <alignment wrapText="1"/>
    </xf>
    <xf numFmtId="164" fontId="10" fillId="0" borderId="1" xfId="0" applyNumberFormat="1" applyFont="1" applyBorder="1" applyAlignment="1">
      <alignment wrapText="1"/>
    </xf>
    <xf numFmtId="1" fontId="9" fillId="2" borderId="1" xfId="0" applyNumberFormat="1" applyFont="1" applyFill="1" applyBorder="1" applyAlignment="1">
      <alignment wrapText="1"/>
    </xf>
    <xf numFmtId="0" fontId="33" fillId="7" borderId="13" xfId="0" applyFont="1" applyFill="1" applyBorder="1" applyAlignment="1">
      <alignment wrapText="1"/>
    </xf>
    <xf numFmtId="0" fontId="10" fillId="7" borderId="14" xfId="0" applyFont="1" applyFill="1" applyBorder="1" applyAlignment="1">
      <alignment wrapText="1"/>
    </xf>
    <xf numFmtId="164" fontId="10" fillId="7" borderId="15" xfId="0" applyNumberFormat="1" applyFont="1" applyFill="1" applyBorder="1" applyAlignment="1">
      <alignment wrapText="1"/>
    </xf>
    <xf numFmtId="1" fontId="9" fillId="2" borderId="2" xfId="0" applyNumberFormat="1" applyFont="1" applyFill="1" applyBorder="1" applyAlignment="1">
      <alignment wrapText="1"/>
    </xf>
    <xf numFmtId="164" fontId="0" fillId="2" borderId="2" xfId="0" applyNumberFormat="1" applyFont="1" applyFill="1" applyBorder="1" applyAlignment="1">
      <alignment wrapText="1"/>
    </xf>
    <xf numFmtId="0" fontId="34" fillId="11" borderId="12" xfId="0" applyFont="1" applyFill="1" applyBorder="1" applyAlignment="1">
      <alignment wrapText="1"/>
    </xf>
    <xf numFmtId="0" fontId="19" fillId="3" borderId="1" xfId="0" applyFont="1" applyFill="1" applyBorder="1" applyAlignment="1">
      <alignment wrapText="1"/>
    </xf>
    <xf numFmtId="0" fontId="20" fillId="3" borderId="1" xfId="0" applyFont="1" applyFill="1" applyBorder="1" applyAlignment="1">
      <alignment wrapText="1"/>
    </xf>
    <xf numFmtId="164" fontId="8" fillId="3" borderId="6" xfId="0" applyNumberFormat="1" applyFont="1" applyFill="1" applyBorder="1" applyAlignment="1">
      <alignment wrapText="1"/>
    </xf>
    <xf numFmtId="164" fontId="8" fillId="3" borderId="12" xfId="0" applyNumberFormat="1" applyFont="1" applyFill="1" applyBorder="1" applyAlignment="1">
      <alignment wrapText="1"/>
    </xf>
    <xf numFmtId="0" fontId="36" fillId="11" borderId="0" xfId="0" applyFont="1" applyFill="1" applyBorder="1" applyAlignment="1">
      <alignment wrapText="1"/>
    </xf>
    <xf numFmtId="164" fontId="10" fillId="5" borderId="3" xfId="0" applyNumberFormat="1" applyFont="1" applyFill="1" applyBorder="1" applyAlignment="1">
      <alignment wrapText="1"/>
    </xf>
    <xf numFmtId="0" fontId="0" fillId="2" borderId="4" xfId="0" applyFont="1" applyFill="1" applyBorder="1" applyAlignment="1">
      <alignment wrapText="1"/>
    </xf>
    <xf numFmtId="1" fontId="9" fillId="2" borderId="4" xfId="0" applyNumberFormat="1" applyFont="1" applyFill="1" applyBorder="1" applyAlignment="1">
      <alignment wrapText="1"/>
    </xf>
    <xf numFmtId="164" fontId="9" fillId="2" borderId="1" xfId="4" applyNumberFormat="1" applyFont="1" applyFill="1" applyBorder="1" applyAlignment="1">
      <alignment wrapText="1"/>
    </xf>
    <xf numFmtId="6" fontId="0" fillId="2" borderId="1" xfId="0" applyNumberFormat="1" applyFont="1" applyFill="1" applyBorder="1" applyAlignment="1">
      <alignment wrapText="1"/>
    </xf>
    <xf numFmtId="164" fontId="15" fillId="0" borderId="1" xfId="0" applyNumberFormat="1" applyFont="1" applyFill="1" applyBorder="1" applyAlignment="1">
      <alignment horizontal="center" wrapText="1"/>
    </xf>
    <xf numFmtId="0" fontId="4" fillId="0" borderId="4" xfId="0" applyFont="1" applyBorder="1" applyAlignment="1">
      <alignment horizontal="left" wrapText="1"/>
    </xf>
    <xf numFmtId="0" fontId="4" fillId="0" borderId="1" xfId="0" applyNumberFormat="1" applyFont="1" applyFill="1" applyBorder="1" applyAlignment="1">
      <alignment horizontal="left"/>
    </xf>
    <xf numFmtId="0" fontId="8" fillId="2" borderId="16" xfId="0" applyFont="1" applyFill="1" applyBorder="1" applyAlignment="1">
      <alignment horizontal="center" vertical="center"/>
    </xf>
    <xf numFmtId="0" fontId="4" fillId="2" borderId="16" xfId="0" applyFont="1" applyFill="1" applyBorder="1"/>
    <xf numFmtId="0" fontId="10" fillId="0" borderId="1" xfId="0" applyFont="1" applyBorder="1" applyAlignment="1">
      <alignment horizontal="center" vertical="center" wrapText="1"/>
    </xf>
    <xf numFmtId="164" fontId="8" fillId="3" borderId="6" xfId="0" applyNumberFormat="1" applyFont="1" applyFill="1" applyBorder="1" applyAlignment="1">
      <alignment horizontal="center" vertical="center" wrapText="1"/>
    </xf>
    <xf numFmtId="0" fontId="19" fillId="3" borderId="1" xfId="0" applyFont="1" applyFill="1" applyBorder="1" applyAlignment="1">
      <alignment vertical="top" wrapText="1"/>
    </xf>
    <xf numFmtId="164" fontId="9" fillId="2" borderId="4" xfId="0" quotePrefix="1" applyNumberFormat="1" applyFont="1" applyFill="1" applyBorder="1" applyAlignment="1">
      <alignment wrapText="1"/>
    </xf>
    <xf numFmtId="0" fontId="16" fillId="5" borderId="9" xfId="0" applyFont="1" applyFill="1" applyBorder="1" applyAlignment="1">
      <alignment wrapText="1"/>
    </xf>
    <xf numFmtId="0" fontId="0" fillId="0" borderId="10" xfId="0" applyBorder="1" applyAlignment="1">
      <alignment wrapText="1"/>
    </xf>
    <xf numFmtId="0" fontId="21" fillId="6" borderId="6" xfId="0" applyFont="1" applyFill="1" applyBorder="1" applyAlignment="1">
      <alignment wrapText="1"/>
    </xf>
    <xf numFmtId="0" fontId="21" fillId="6" borderId="7" xfId="0" applyFont="1" applyFill="1" applyBorder="1" applyAlignment="1">
      <alignment wrapText="1"/>
    </xf>
    <xf numFmtId="0" fontId="10" fillId="7" borderId="6" xfId="0" applyFont="1" applyFill="1" applyBorder="1" applyAlignment="1">
      <alignment wrapText="1"/>
    </xf>
    <xf numFmtId="0" fontId="10" fillId="7" borderId="7" xfId="0" applyFont="1" applyFill="1" applyBorder="1" applyAlignment="1">
      <alignment wrapText="1"/>
    </xf>
    <xf numFmtId="0" fontId="21" fillId="9" borderId="6" xfId="0" applyFont="1" applyFill="1" applyBorder="1" applyAlignment="1">
      <alignment wrapText="1"/>
    </xf>
    <xf numFmtId="0" fontId="25" fillId="9" borderId="7" xfId="0" applyFont="1" applyFill="1" applyBorder="1" applyAlignment="1">
      <alignment wrapText="1"/>
    </xf>
    <xf numFmtId="0" fontId="21" fillId="9" borderId="7" xfId="0" applyFont="1" applyFill="1" applyBorder="1" applyAlignment="1">
      <alignment wrapText="1"/>
    </xf>
    <xf numFmtId="0" fontId="16" fillId="9" borderId="0" xfId="0" applyFont="1" applyFill="1" applyBorder="1" applyAlignment="1">
      <alignment horizontal="center" vertical="center" wrapText="1"/>
    </xf>
    <xf numFmtId="0" fontId="17" fillId="9" borderId="0" xfId="0" applyFont="1" applyFill="1" applyBorder="1" applyAlignment="1">
      <alignment horizontal="center" vertical="center" wrapText="1"/>
    </xf>
    <xf numFmtId="0" fontId="29" fillId="0" borderId="0" xfId="0" applyFont="1" applyAlignment="1">
      <alignment horizontal="left" vertical="top" wrapText="1"/>
    </xf>
    <xf numFmtId="0" fontId="29" fillId="0" borderId="0" xfId="0" applyFont="1" applyAlignment="1">
      <alignment horizontal="left" vertical="top"/>
    </xf>
    <xf numFmtId="0" fontId="14" fillId="8" borderId="6" xfId="0" applyFont="1" applyFill="1" applyBorder="1" applyAlignment="1">
      <alignment wrapText="1"/>
    </xf>
    <xf numFmtId="0" fontId="14" fillId="8" borderId="7" xfId="0" applyFont="1" applyFill="1" applyBorder="1" applyAlignment="1">
      <alignment wrapText="1"/>
    </xf>
    <xf numFmtId="0" fontId="14" fillId="8" borderId="3" xfId="0" applyFont="1" applyFill="1" applyBorder="1" applyAlignment="1">
      <alignment wrapText="1"/>
    </xf>
    <xf numFmtId="0" fontId="21" fillId="9" borderId="6" xfId="0" applyFont="1" applyFill="1" applyBorder="1" applyAlignment="1">
      <alignment horizontal="center"/>
    </xf>
    <xf numFmtId="0" fontId="21" fillId="9" borderId="7" xfId="0" applyFont="1" applyFill="1" applyBorder="1" applyAlignment="1">
      <alignment horizontal="center"/>
    </xf>
    <xf numFmtId="0" fontId="6" fillId="10" borderId="9" xfId="0" applyFont="1" applyFill="1" applyBorder="1" applyAlignment="1">
      <alignment wrapText="1"/>
    </xf>
    <xf numFmtId="0" fontId="6" fillId="10" borderId="10" xfId="0" applyFont="1" applyFill="1" applyBorder="1" applyAlignment="1">
      <alignment wrapText="1"/>
    </xf>
    <xf numFmtId="0" fontId="6" fillId="10" borderId="11" xfId="0" applyFont="1" applyFill="1" applyBorder="1" applyAlignment="1">
      <alignment wrapText="1"/>
    </xf>
    <xf numFmtId="0" fontId="6" fillId="10" borderId="6" xfId="0" applyFont="1" applyFill="1" applyBorder="1" applyAlignment="1">
      <alignment wrapText="1"/>
    </xf>
    <xf numFmtId="0" fontId="6" fillId="10" borderId="7" xfId="0" applyFont="1" applyFill="1" applyBorder="1" applyAlignment="1">
      <alignment wrapText="1"/>
    </xf>
    <xf numFmtId="0" fontId="6" fillId="10" borderId="3" xfId="0" applyFont="1" applyFill="1" applyBorder="1" applyAlignment="1">
      <alignment wrapText="1"/>
    </xf>
    <xf numFmtId="0" fontId="6" fillId="10" borderId="9" xfId="0" applyFont="1" applyFill="1" applyBorder="1" applyAlignment="1">
      <alignment horizontal="left" wrapText="1"/>
    </xf>
    <xf numFmtId="0" fontId="6" fillId="10" borderId="10" xfId="0" applyFont="1" applyFill="1" applyBorder="1" applyAlignment="1">
      <alignment horizontal="left" wrapText="1"/>
    </xf>
    <xf numFmtId="0" fontId="21" fillId="5" borderId="6" xfId="0" applyFont="1" applyFill="1" applyBorder="1" applyAlignment="1">
      <alignment wrapText="1"/>
    </xf>
    <xf numFmtId="0" fontId="21" fillId="5" borderId="7" xfId="0" applyFont="1" applyFill="1" applyBorder="1" applyAlignment="1">
      <alignment wrapText="1"/>
    </xf>
    <xf numFmtId="0" fontId="36" fillId="11" borderId="6" xfId="0" applyFont="1" applyFill="1" applyBorder="1" applyAlignment="1">
      <alignment wrapText="1"/>
    </xf>
    <xf numFmtId="0" fontId="36" fillId="11" borderId="7" xfId="0" applyFont="1" applyFill="1" applyBorder="1" applyAlignment="1">
      <alignment wrapText="1"/>
    </xf>
    <xf numFmtId="0" fontId="34" fillId="11" borderId="1" xfId="0" applyFont="1" applyFill="1" applyBorder="1" applyAlignment="1">
      <alignment wrapText="1"/>
    </xf>
    <xf numFmtId="0" fontId="34" fillId="11" borderId="6" xfId="0" applyFont="1" applyFill="1" applyBorder="1" applyAlignment="1">
      <alignment wrapText="1"/>
    </xf>
  </cellXfs>
  <cellStyles count="8">
    <cellStyle name="Euro" xfId="5"/>
    <cellStyle name="Monétaire" xfId="4" builtinId="4"/>
    <cellStyle name="Monétaire 2" xfId="2"/>
    <cellStyle name="Monétaire 2 2" xfId="6"/>
    <cellStyle name="Normal" xfId="0" builtinId="0"/>
    <cellStyle name="Normal 2" xfId="1"/>
    <cellStyle name="Normal 2 2" xfId="7"/>
    <cellStyle name="Normal 3" xfId="3"/>
  </cellStyles>
  <dxfs count="0"/>
  <tableStyles count="0" defaultTableStyle="TableStyleMedium9" defaultPivotStyle="PivotStyleLight16"/>
  <colors>
    <mruColors>
      <color rgb="FF006F80"/>
      <color rgb="FFE35487"/>
      <color rgb="FF01A87A"/>
      <color rgb="FFDDD9C4"/>
      <color rgb="FFFFCC00"/>
      <color rgb="FF00CC66"/>
      <color rgb="FFBCCFE6"/>
      <color rgb="FFFC9AE0"/>
      <color rgb="FF99FF99"/>
      <color rgb="FFC5FFE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04%20-%20Grille_Contrat_Uniqu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uil1"/>
      <sheetName val="Liste1"/>
    </sheetNames>
    <sheetDataSet>
      <sheetData sheetId="0">
        <row r="1">
          <cell r="A1" t="str">
            <v>Par visite</v>
          </cell>
        </row>
      </sheetData>
      <sheetData sheetId="1">
        <row r="1">
          <cell r="A1" t="str">
            <v>Par visite</v>
          </cell>
        </row>
        <row r="2">
          <cell r="A2" t="str">
            <v>Par centre</v>
          </cell>
        </row>
      </sheetData>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P252"/>
  <sheetViews>
    <sheetView tabSelected="1" showWhiteSpace="0" zoomScaleNormal="100" zoomScaleSheetLayoutView="85" workbookViewId="0">
      <selection activeCell="G4" sqref="G4"/>
    </sheetView>
  </sheetViews>
  <sheetFormatPr baseColWidth="10" defaultColWidth="10.85546875" defaultRowHeight="15" x14ac:dyDescent="0.25"/>
  <cols>
    <col min="1" max="1" width="43" style="7" customWidth="1"/>
    <col min="2" max="2" width="21.5703125" style="7" customWidth="1"/>
    <col min="3" max="3" width="8.5703125" style="7" customWidth="1"/>
    <col min="4" max="4" width="8.85546875" style="8" customWidth="1"/>
    <col min="5" max="5" width="34.7109375" style="84" customWidth="1"/>
    <col min="6" max="6" width="11.7109375" style="9" customWidth="1"/>
    <col min="7" max="7" width="22" style="9" customWidth="1"/>
    <col min="8" max="8" width="10.140625" style="1" customWidth="1"/>
    <col min="9" max="9" width="4.5703125" style="1" customWidth="1"/>
    <col min="10" max="10" width="59.5703125" style="5" customWidth="1"/>
    <col min="11" max="11" width="56.140625" style="1" customWidth="1"/>
    <col min="12" max="16" width="10.85546875" style="1"/>
    <col min="17" max="16384" width="10.85546875" style="7"/>
  </cols>
  <sheetData>
    <row r="1" spans="1:250" s="6" customFormat="1" ht="37.5" customHeight="1" x14ac:dyDescent="0.25">
      <c r="A1" s="215" t="s">
        <v>103</v>
      </c>
      <c r="B1" s="216"/>
      <c r="C1" s="216"/>
      <c r="D1" s="216"/>
      <c r="E1" s="216"/>
      <c r="F1" s="216"/>
      <c r="G1" s="216"/>
      <c r="H1" s="4"/>
      <c r="I1" s="4"/>
      <c r="J1" s="5"/>
      <c r="K1" s="10"/>
      <c r="L1" s="10"/>
      <c r="M1" s="10"/>
      <c r="N1" s="10"/>
      <c r="O1" s="10"/>
      <c r="P1" s="10"/>
    </row>
    <row r="2" spans="1:250" ht="8.25" customHeight="1" x14ac:dyDescent="0.3"/>
    <row r="3" spans="1:250" ht="7.5" customHeight="1" thickBot="1" x14ac:dyDescent="0.35"/>
    <row r="4" spans="1:250" ht="15.75" thickBot="1" x14ac:dyDescent="0.3">
      <c r="A4" s="6" t="s">
        <v>0</v>
      </c>
      <c r="B4" s="11"/>
      <c r="C4" s="11"/>
      <c r="D4" s="81">
        <v>1</v>
      </c>
    </row>
    <row r="5" spans="1:250" s="51" customFormat="1" ht="6.75" customHeight="1" x14ac:dyDescent="0.3">
      <c r="A5" s="50"/>
      <c r="B5" s="55"/>
      <c r="C5" s="55"/>
      <c r="D5" s="56"/>
      <c r="E5" s="85"/>
      <c r="F5" s="53"/>
      <c r="G5" s="53"/>
      <c r="H5" s="54"/>
      <c r="I5" s="54"/>
      <c r="J5" s="5"/>
      <c r="K5" s="54"/>
      <c r="L5" s="54"/>
      <c r="M5" s="54"/>
      <c r="N5" s="54"/>
      <c r="O5" s="54"/>
      <c r="P5" s="54"/>
    </row>
    <row r="6" spans="1:250" s="51" customFormat="1" ht="7.5" customHeight="1" x14ac:dyDescent="0.3">
      <c r="D6" s="52"/>
      <c r="E6" s="85"/>
      <c r="F6" s="53"/>
      <c r="G6" s="53"/>
      <c r="H6" s="54"/>
      <c r="I6" s="54"/>
      <c r="J6" s="5"/>
      <c r="K6" s="54"/>
      <c r="L6" s="54"/>
      <c r="M6" s="54"/>
      <c r="N6" s="54"/>
      <c r="O6" s="54"/>
      <c r="P6" s="54"/>
    </row>
    <row r="7" spans="1:250" ht="43.5" customHeight="1" x14ac:dyDescent="0.25">
      <c r="A7" s="217" t="s">
        <v>83</v>
      </c>
      <c r="B7" s="218"/>
      <c r="C7" s="218"/>
      <c r="D7" s="218"/>
      <c r="E7" s="218"/>
      <c r="F7" s="218"/>
      <c r="G7" s="218"/>
      <c r="H7" s="57"/>
      <c r="I7" s="58"/>
      <c r="K7" s="7"/>
      <c r="L7" s="7"/>
      <c r="M7" s="7"/>
      <c r="N7" s="7"/>
      <c r="O7" s="7"/>
      <c r="P7" s="7"/>
    </row>
    <row r="8" spans="1:250" x14ac:dyDescent="0.25">
      <c r="A8" s="6" t="s">
        <v>5</v>
      </c>
    </row>
    <row r="9" spans="1:250" ht="90" x14ac:dyDescent="0.25">
      <c r="B9" s="78" t="s">
        <v>38</v>
      </c>
      <c r="C9" s="78" t="s">
        <v>180</v>
      </c>
      <c r="D9" s="79" t="s">
        <v>37</v>
      </c>
      <c r="E9" s="86" t="s">
        <v>6</v>
      </c>
      <c r="F9" s="80" t="s">
        <v>7</v>
      </c>
      <c r="G9" s="80" t="s">
        <v>8</v>
      </c>
      <c r="H9" s="13"/>
      <c r="I9" s="13"/>
      <c r="J9" s="202" t="s">
        <v>24</v>
      </c>
    </row>
    <row r="10" spans="1:250" ht="75" x14ac:dyDescent="0.25">
      <c r="A10" s="222" t="s">
        <v>1</v>
      </c>
      <c r="B10" s="223"/>
      <c r="C10" s="223"/>
      <c r="D10" s="223"/>
      <c r="E10" s="223"/>
      <c r="F10" s="223"/>
      <c r="G10" s="59"/>
      <c r="H10" s="14"/>
      <c r="I10" s="14"/>
      <c r="J10" s="197" t="s">
        <v>188</v>
      </c>
    </row>
    <row r="11" spans="1:250" x14ac:dyDescent="0.25">
      <c r="A11" s="230" t="s">
        <v>9</v>
      </c>
      <c r="B11" s="231"/>
      <c r="C11" s="231"/>
      <c r="D11" s="231"/>
      <c r="E11" s="231"/>
      <c r="F11" s="231"/>
      <c r="G11" s="60"/>
      <c r="H11" s="14"/>
      <c r="I11" s="14"/>
      <c r="J11" s="92"/>
    </row>
    <row r="12" spans="1:250" s="16" customFormat="1" ht="144" customHeight="1" x14ac:dyDescent="0.25">
      <c r="A12" s="125" t="s">
        <v>190</v>
      </c>
      <c r="B12" s="68" t="s">
        <v>96</v>
      </c>
      <c r="C12" s="68" t="s">
        <v>10</v>
      </c>
      <c r="D12" s="67">
        <v>300</v>
      </c>
      <c r="E12" s="126">
        <v>1</v>
      </c>
      <c r="F12" s="127">
        <f>D12*E12</f>
        <v>300</v>
      </c>
      <c r="G12" s="127">
        <f>F12</f>
        <v>300</v>
      </c>
      <c r="H12" s="15"/>
      <c r="I12" s="15"/>
      <c r="J12" s="198" t="s">
        <v>97</v>
      </c>
      <c r="K12" s="17"/>
      <c r="L12" s="17"/>
      <c r="M12" s="17"/>
      <c r="N12" s="17"/>
      <c r="O12" s="17"/>
      <c r="P12" s="17"/>
    </row>
    <row r="13" spans="1:250" x14ac:dyDescent="0.25">
      <c r="A13" s="227" t="s">
        <v>26</v>
      </c>
      <c r="B13" s="228"/>
      <c r="C13" s="228"/>
      <c r="D13" s="228"/>
      <c r="E13" s="228"/>
      <c r="F13" s="229"/>
      <c r="G13" s="128"/>
      <c r="H13" s="18"/>
      <c r="I13" s="18"/>
      <c r="J13" s="92"/>
      <c r="K13" s="17"/>
      <c r="L13" s="17"/>
      <c r="M13" s="17"/>
      <c r="N13" s="17"/>
      <c r="O13" s="17"/>
      <c r="P13" s="17"/>
      <c r="Q13" s="16"/>
      <c r="R13" s="16"/>
      <c r="S13" s="16"/>
      <c r="T13" s="16"/>
      <c r="U13" s="16"/>
      <c r="V13" s="16"/>
      <c r="W13" s="16"/>
      <c r="X13" s="16"/>
      <c r="Y13" s="16"/>
      <c r="Z13" s="16"/>
      <c r="AA13" s="16"/>
      <c r="AB13" s="16"/>
      <c r="AC13" s="16"/>
      <c r="AD13" s="16"/>
      <c r="AE13" s="16"/>
      <c r="AF13" s="16"/>
      <c r="AG13" s="16"/>
      <c r="AH13" s="16"/>
      <c r="AI13" s="16"/>
      <c r="AJ13" s="16"/>
      <c r="AK13" s="16"/>
      <c r="AL13" s="16"/>
      <c r="AM13" s="16"/>
      <c r="AN13" s="16"/>
      <c r="AO13" s="16"/>
      <c r="AP13" s="16"/>
      <c r="AQ13" s="16"/>
      <c r="AR13" s="16"/>
      <c r="AS13" s="16"/>
      <c r="AT13" s="16"/>
      <c r="AU13" s="16"/>
      <c r="AV13" s="16"/>
      <c r="AW13" s="16"/>
      <c r="AX13" s="16"/>
      <c r="AY13" s="16"/>
      <c r="AZ13" s="16"/>
      <c r="BA13" s="16"/>
      <c r="BB13" s="16"/>
      <c r="BC13" s="16"/>
      <c r="BD13" s="16"/>
      <c r="BE13" s="16"/>
      <c r="BF13" s="16"/>
      <c r="BG13" s="16"/>
      <c r="BH13" s="16"/>
      <c r="BI13" s="16"/>
      <c r="BJ13" s="16"/>
      <c r="BK13" s="16"/>
      <c r="BL13" s="16"/>
      <c r="BM13" s="16"/>
      <c r="BN13" s="16"/>
      <c r="BO13" s="16"/>
      <c r="BP13" s="16"/>
      <c r="BQ13" s="16"/>
      <c r="BR13" s="16"/>
      <c r="BS13" s="16"/>
      <c r="BT13" s="16"/>
      <c r="BU13" s="16"/>
      <c r="BV13" s="16"/>
      <c r="BW13" s="16"/>
      <c r="BX13" s="16"/>
      <c r="BY13" s="16"/>
      <c r="BZ13" s="16"/>
      <c r="CA13" s="16"/>
      <c r="CB13" s="16"/>
      <c r="CC13" s="16"/>
      <c r="CD13" s="16"/>
      <c r="CE13" s="16"/>
      <c r="CF13" s="16"/>
      <c r="CG13" s="16"/>
      <c r="CH13" s="16"/>
      <c r="CI13" s="16"/>
      <c r="CJ13" s="16"/>
      <c r="CK13" s="16"/>
      <c r="CL13" s="16"/>
      <c r="CM13" s="16"/>
      <c r="CN13" s="16"/>
      <c r="CO13" s="16"/>
      <c r="CP13" s="16"/>
      <c r="CQ13" s="16"/>
      <c r="CR13" s="16"/>
      <c r="CS13" s="16"/>
      <c r="CT13" s="16"/>
      <c r="CU13" s="16"/>
      <c r="CV13" s="16"/>
      <c r="CW13" s="16"/>
      <c r="CX13" s="16"/>
      <c r="CY13" s="16"/>
      <c r="CZ13" s="16"/>
      <c r="DA13" s="16"/>
      <c r="DB13" s="16"/>
      <c r="DC13" s="16"/>
      <c r="DD13" s="16"/>
      <c r="DE13" s="16"/>
      <c r="DF13" s="16"/>
      <c r="DG13" s="16"/>
      <c r="DH13" s="16"/>
      <c r="DI13" s="16"/>
      <c r="DJ13" s="16"/>
      <c r="DK13" s="16"/>
      <c r="DL13" s="16"/>
      <c r="DM13" s="16"/>
      <c r="DN13" s="16"/>
      <c r="DO13" s="16"/>
      <c r="DP13" s="16"/>
      <c r="DQ13" s="16"/>
      <c r="DR13" s="16"/>
      <c r="DS13" s="16"/>
      <c r="DT13" s="16"/>
      <c r="DU13" s="16"/>
      <c r="DV13" s="16"/>
      <c r="DW13" s="16"/>
      <c r="DX13" s="16"/>
      <c r="DY13" s="16"/>
      <c r="DZ13" s="16"/>
      <c r="EA13" s="16"/>
      <c r="EB13" s="16"/>
      <c r="EC13" s="16"/>
      <c r="ED13" s="16"/>
      <c r="EE13" s="16"/>
      <c r="EF13" s="16"/>
      <c r="EG13" s="16"/>
      <c r="EH13" s="16"/>
      <c r="EI13" s="16"/>
      <c r="EJ13" s="16"/>
      <c r="EK13" s="16"/>
      <c r="EL13" s="16"/>
      <c r="EM13" s="16"/>
      <c r="EN13" s="16"/>
      <c r="EO13" s="16"/>
      <c r="EP13" s="16"/>
      <c r="EQ13" s="16"/>
      <c r="ER13" s="16"/>
      <c r="ES13" s="16"/>
      <c r="ET13" s="16"/>
      <c r="EU13" s="16"/>
      <c r="EV13" s="16"/>
      <c r="EW13" s="16"/>
      <c r="EX13" s="16"/>
      <c r="EY13" s="16"/>
      <c r="EZ13" s="16"/>
      <c r="FA13" s="16"/>
      <c r="FB13" s="16"/>
      <c r="FC13" s="16"/>
      <c r="FD13" s="16"/>
      <c r="FE13" s="16"/>
      <c r="FF13" s="16"/>
      <c r="FG13" s="16"/>
      <c r="FH13" s="16"/>
      <c r="FI13" s="16"/>
      <c r="FJ13" s="16"/>
      <c r="FK13" s="16"/>
      <c r="FL13" s="16"/>
      <c r="FM13" s="16"/>
      <c r="FN13" s="16"/>
      <c r="FO13" s="16"/>
      <c r="FP13" s="16"/>
      <c r="FQ13" s="16"/>
      <c r="FR13" s="16"/>
      <c r="FS13" s="16"/>
      <c r="FT13" s="16"/>
      <c r="FU13" s="16"/>
      <c r="FV13" s="16"/>
      <c r="FW13" s="16"/>
      <c r="FX13" s="16"/>
      <c r="FY13" s="16"/>
      <c r="FZ13" s="16"/>
      <c r="GA13" s="16"/>
      <c r="GB13" s="16"/>
      <c r="GC13" s="16"/>
      <c r="GD13" s="16"/>
      <c r="GE13" s="16"/>
      <c r="GF13" s="16"/>
      <c r="GG13" s="16"/>
      <c r="GH13" s="16"/>
      <c r="GI13" s="16"/>
      <c r="GJ13" s="16"/>
      <c r="GK13" s="16"/>
      <c r="GL13" s="16"/>
      <c r="GM13" s="16"/>
      <c r="GN13" s="16"/>
      <c r="GO13" s="16"/>
      <c r="GP13" s="16"/>
      <c r="GQ13" s="16"/>
      <c r="GR13" s="16"/>
      <c r="GS13" s="16"/>
      <c r="GT13" s="16"/>
      <c r="GU13" s="16"/>
      <c r="GV13" s="16"/>
      <c r="GW13" s="16"/>
      <c r="GX13" s="16"/>
      <c r="GY13" s="16"/>
      <c r="GZ13" s="16"/>
      <c r="HA13" s="16"/>
      <c r="HB13" s="16"/>
      <c r="HC13" s="16"/>
      <c r="HD13" s="16"/>
      <c r="HE13" s="16"/>
      <c r="HF13" s="16"/>
      <c r="HG13" s="16"/>
      <c r="HH13" s="16"/>
      <c r="HI13" s="16"/>
      <c r="HJ13" s="16"/>
      <c r="HK13" s="16"/>
      <c r="HL13" s="16"/>
      <c r="HM13" s="16"/>
      <c r="HN13" s="16"/>
      <c r="HO13" s="16"/>
      <c r="HP13" s="16"/>
      <c r="HQ13" s="16"/>
      <c r="HR13" s="16"/>
      <c r="HS13" s="16"/>
      <c r="HT13" s="16"/>
      <c r="HU13" s="16"/>
      <c r="HV13" s="16"/>
      <c r="HW13" s="16"/>
      <c r="HX13" s="16"/>
      <c r="HY13" s="16"/>
      <c r="HZ13" s="16"/>
      <c r="IA13" s="16"/>
      <c r="IB13" s="16"/>
      <c r="IC13" s="16"/>
      <c r="ID13" s="16"/>
      <c r="IE13" s="16"/>
      <c r="IF13" s="16"/>
      <c r="IG13" s="16"/>
      <c r="IH13" s="16"/>
      <c r="II13" s="16"/>
      <c r="IJ13" s="16"/>
      <c r="IK13" s="16"/>
      <c r="IL13" s="16"/>
      <c r="IM13" s="16"/>
      <c r="IN13" s="16"/>
      <c r="IO13" s="16"/>
      <c r="IP13" s="16"/>
    </row>
    <row r="14" spans="1:250" s="16" customFormat="1" ht="27.75" x14ac:dyDescent="0.25">
      <c r="A14" s="131" t="s">
        <v>69</v>
      </c>
      <c r="B14" s="131" t="s">
        <v>53</v>
      </c>
      <c r="C14" s="131" t="s">
        <v>10</v>
      </c>
      <c r="D14" s="132">
        <v>100</v>
      </c>
      <c r="E14" s="133"/>
      <c r="F14" s="134">
        <f>D14*E14</f>
        <v>0</v>
      </c>
      <c r="G14" s="134" t="s">
        <v>25</v>
      </c>
      <c r="H14" s="18"/>
      <c r="I14" s="18"/>
      <c r="J14" s="92"/>
      <c r="K14" s="17"/>
      <c r="L14" s="17"/>
      <c r="M14" s="17"/>
      <c r="N14" s="17"/>
      <c r="O14" s="17"/>
      <c r="P14" s="17"/>
    </row>
    <row r="15" spans="1:250" s="6" customFormat="1" x14ac:dyDescent="0.25">
      <c r="A15" s="212" t="s">
        <v>2</v>
      </c>
      <c r="B15" s="214"/>
      <c r="C15" s="214"/>
      <c r="D15" s="214"/>
      <c r="E15" s="214"/>
      <c r="F15" s="214"/>
      <c r="G15" s="135"/>
      <c r="H15" s="19"/>
      <c r="I15" s="19"/>
      <c r="J15" s="93"/>
      <c r="K15" s="49"/>
      <c r="L15" s="49"/>
      <c r="M15" s="49"/>
      <c r="N15" s="49"/>
      <c r="O15" s="49"/>
      <c r="P15" s="49"/>
      <c r="Q15" s="20"/>
      <c r="R15" s="20"/>
      <c r="S15" s="20"/>
      <c r="T15" s="20"/>
      <c r="U15" s="20"/>
      <c r="V15" s="20"/>
      <c r="W15" s="20"/>
      <c r="X15" s="20"/>
      <c r="Y15" s="20"/>
      <c r="Z15" s="20"/>
      <c r="AA15" s="20"/>
      <c r="AB15" s="20"/>
      <c r="AC15" s="20"/>
      <c r="AD15" s="20"/>
      <c r="AE15" s="20"/>
      <c r="AF15" s="20"/>
      <c r="AG15" s="20"/>
      <c r="AH15" s="20"/>
      <c r="AI15" s="20"/>
      <c r="AJ15" s="20"/>
      <c r="AK15" s="20"/>
      <c r="AL15" s="20"/>
      <c r="AM15" s="20"/>
      <c r="AN15" s="20"/>
      <c r="AO15" s="20"/>
      <c r="AP15" s="20"/>
      <c r="AQ15" s="20"/>
      <c r="AR15" s="20"/>
      <c r="AS15" s="20"/>
      <c r="AT15" s="20"/>
      <c r="AU15" s="20"/>
      <c r="AV15" s="20"/>
      <c r="AW15" s="20"/>
      <c r="AX15" s="20"/>
      <c r="AY15" s="20"/>
      <c r="AZ15" s="20"/>
      <c r="BA15" s="20"/>
      <c r="BB15" s="20"/>
      <c r="BC15" s="20"/>
      <c r="BD15" s="20"/>
      <c r="BE15" s="20"/>
      <c r="BF15" s="20"/>
      <c r="BG15" s="20"/>
      <c r="BH15" s="20"/>
      <c r="BI15" s="20"/>
      <c r="BJ15" s="20"/>
      <c r="BK15" s="20"/>
      <c r="BL15" s="20"/>
      <c r="BM15" s="20"/>
      <c r="BN15" s="20"/>
      <c r="BO15" s="20"/>
      <c r="BP15" s="20"/>
      <c r="BQ15" s="20"/>
      <c r="BR15" s="20"/>
      <c r="BS15" s="20"/>
      <c r="BT15" s="20"/>
      <c r="BU15" s="20"/>
      <c r="BV15" s="20"/>
      <c r="BW15" s="20"/>
      <c r="BX15" s="20"/>
      <c r="BY15" s="20"/>
      <c r="BZ15" s="20"/>
      <c r="CA15" s="20"/>
      <c r="CB15" s="20"/>
      <c r="CC15" s="20"/>
      <c r="CD15" s="20"/>
      <c r="CE15" s="20"/>
      <c r="CF15" s="20"/>
      <c r="CG15" s="20"/>
      <c r="CH15" s="20"/>
      <c r="CI15" s="20"/>
      <c r="CJ15" s="20"/>
      <c r="CK15" s="20"/>
      <c r="CL15" s="20"/>
      <c r="CM15" s="20"/>
      <c r="CN15" s="20"/>
      <c r="CO15" s="20"/>
      <c r="CP15" s="20"/>
      <c r="CQ15" s="20"/>
      <c r="CR15" s="20"/>
      <c r="CS15" s="20"/>
      <c r="CT15" s="20"/>
      <c r="CU15" s="20"/>
      <c r="CV15" s="20"/>
      <c r="CW15" s="20"/>
      <c r="CX15" s="20"/>
      <c r="CY15" s="20"/>
      <c r="CZ15" s="20"/>
      <c r="DA15" s="20"/>
      <c r="DB15" s="20"/>
      <c r="DC15" s="20"/>
      <c r="DD15" s="20"/>
      <c r="DE15" s="20"/>
      <c r="DF15" s="20"/>
      <c r="DG15" s="20"/>
      <c r="DH15" s="20"/>
      <c r="DI15" s="20"/>
      <c r="DJ15" s="20"/>
      <c r="DK15" s="20"/>
      <c r="DL15" s="20"/>
      <c r="DM15" s="20"/>
      <c r="DN15" s="20"/>
      <c r="DO15" s="20"/>
      <c r="DP15" s="20"/>
      <c r="DQ15" s="20"/>
      <c r="DR15" s="20"/>
      <c r="DS15" s="20"/>
      <c r="DT15" s="20"/>
      <c r="DU15" s="20"/>
      <c r="DV15" s="20"/>
      <c r="DW15" s="20"/>
      <c r="DX15" s="20"/>
      <c r="DY15" s="20"/>
      <c r="DZ15" s="20"/>
      <c r="EA15" s="20"/>
      <c r="EB15" s="20"/>
      <c r="EC15" s="20"/>
      <c r="ED15" s="20"/>
      <c r="EE15" s="20"/>
      <c r="EF15" s="20"/>
      <c r="EG15" s="20"/>
      <c r="EH15" s="20"/>
      <c r="EI15" s="20"/>
      <c r="EJ15" s="20"/>
      <c r="EK15" s="20"/>
      <c r="EL15" s="20"/>
      <c r="EM15" s="20"/>
      <c r="EN15" s="20"/>
      <c r="EO15" s="20"/>
      <c r="EP15" s="20"/>
      <c r="EQ15" s="20"/>
      <c r="ER15" s="20"/>
      <c r="ES15" s="20"/>
      <c r="ET15" s="20"/>
      <c r="EU15" s="20"/>
      <c r="EV15" s="20"/>
      <c r="EW15" s="20"/>
      <c r="EX15" s="20"/>
      <c r="EY15" s="20"/>
      <c r="EZ15" s="20"/>
      <c r="FA15" s="20"/>
      <c r="FB15" s="20"/>
      <c r="FC15" s="20"/>
      <c r="FD15" s="20"/>
      <c r="FE15" s="20"/>
      <c r="FF15" s="20"/>
      <c r="FG15" s="20"/>
      <c r="FH15" s="20"/>
      <c r="FI15" s="20"/>
      <c r="FJ15" s="20"/>
      <c r="FK15" s="20"/>
      <c r="FL15" s="20"/>
      <c r="FM15" s="20"/>
      <c r="FN15" s="20"/>
      <c r="FO15" s="20"/>
      <c r="FP15" s="20"/>
      <c r="FQ15" s="20"/>
      <c r="FR15" s="20"/>
      <c r="FS15" s="20"/>
      <c r="FT15" s="20"/>
      <c r="FU15" s="20"/>
      <c r="FV15" s="20"/>
      <c r="FW15" s="20"/>
      <c r="FX15" s="20"/>
      <c r="FY15" s="20"/>
      <c r="FZ15" s="20"/>
      <c r="GA15" s="20"/>
      <c r="GB15" s="20"/>
      <c r="GC15" s="20"/>
      <c r="GD15" s="20"/>
      <c r="GE15" s="20"/>
      <c r="GF15" s="20"/>
      <c r="GG15" s="20"/>
      <c r="GH15" s="20"/>
      <c r="GI15" s="20"/>
      <c r="GJ15" s="20"/>
      <c r="GK15" s="20"/>
      <c r="GL15" s="20"/>
      <c r="GM15" s="20"/>
      <c r="GN15" s="20"/>
      <c r="GO15" s="20"/>
      <c r="GP15" s="20"/>
      <c r="GQ15" s="20"/>
      <c r="GR15" s="20"/>
      <c r="GS15" s="20"/>
      <c r="GT15" s="20"/>
      <c r="GU15" s="20"/>
      <c r="GV15" s="20"/>
      <c r="GW15" s="20"/>
      <c r="GX15" s="20"/>
      <c r="GY15" s="20"/>
      <c r="GZ15" s="20"/>
      <c r="HA15" s="20"/>
      <c r="HB15" s="20"/>
      <c r="HC15" s="20"/>
      <c r="HD15" s="20"/>
      <c r="HE15" s="20"/>
      <c r="HF15" s="20"/>
      <c r="HG15" s="20"/>
      <c r="HH15" s="20"/>
      <c r="HI15" s="20"/>
      <c r="HJ15" s="20"/>
      <c r="HK15" s="20"/>
      <c r="HL15" s="20"/>
      <c r="HM15" s="20"/>
      <c r="HN15" s="20"/>
      <c r="HO15" s="20"/>
      <c r="HP15" s="20"/>
      <c r="HQ15" s="20"/>
      <c r="HR15" s="20"/>
      <c r="HS15" s="20"/>
      <c r="HT15" s="20"/>
      <c r="HU15" s="20"/>
      <c r="HV15" s="20"/>
      <c r="HW15" s="20"/>
      <c r="HX15" s="20"/>
      <c r="HY15" s="20"/>
      <c r="HZ15" s="20"/>
      <c r="IA15" s="20"/>
      <c r="IB15" s="20"/>
      <c r="IC15" s="20"/>
      <c r="ID15" s="20"/>
      <c r="IE15" s="20"/>
      <c r="IF15" s="20"/>
      <c r="IG15" s="20"/>
      <c r="IH15" s="20"/>
      <c r="II15" s="20"/>
      <c r="IJ15" s="20"/>
      <c r="IK15" s="20"/>
      <c r="IL15" s="20"/>
      <c r="IM15" s="20"/>
      <c r="IN15" s="20"/>
      <c r="IO15" s="20"/>
      <c r="IP15" s="20"/>
    </row>
    <row r="16" spans="1:250" ht="15" customHeight="1" x14ac:dyDescent="0.25">
      <c r="A16" s="224" t="s">
        <v>191</v>
      </c>
      <c r="B16" s="225"/>
      <c r="C16" s="225"/>
      <c r="D16" s="225"/>
      <c r="E16" s="225"/>
      <c r="F16" s="226"/>
      <c r="G16" s="136"/>
      <c r="H16" s="14"/>
      <c r="I16" s="14"/>
      <c r="J16" s="92"/>
    </row>
    <row r="17" spans="1:250" ht="57" x14ac:dyDescent="0.25">
      <c r="A17" s="61" t="s">
        <v>70</v>
      </c>
      <c r="B17" s="62" t="s">
        <v>98</v>
      </c>
      <c r="C17" s="63" t="s">
        <v>11</v>
      </c>
      <c r="D17" s="63">
        <v>46.2</v>
      </c>
      <c r="E17" s="129">
        <v>0</v>
      </c>
      <c r="F17" s="130"/>
      <c r="G17" s="130"/>
      <c r="H17" s="14"/>
      <c r="I17" s="14"/>
      <c r="J17" s="91" t="s">
        <v>104</v>
      </c>
    </row>
    <row r="18" spans="1:250" s="21" customFormat="1" ht="45" x14ac:dyDescent="0.25">
      <c r="A18" s="64" t="s">
        <v>56</v>
      </c>
      <c r="B18" s="62" t="s">
        <v>62</v>
      </c>
      <c r="C18" s="63" t="s">
        <v>11</v>
      </c>
      <c r="D18" s="63">
        <v>11.55</v>
      </c>
      <c r="E18" s="129"/>
      <c r="F18" s="130">
        <f>D18*E18</f>
        <v>0</v>
      </c>
      <c r="G18" s="130">
        <f>F18*$D$4</f>
        <v>0</v>
      </c>
      <c r="H18" s="111"/>
      <c r="I18" s="111"/>
      <c r="J18" s="92" t="s">
        <v>27</v>
      </c>
      <c r="K18" s="1"/>
      <c r="L18" s="1"/>
      <c r="M18" s="1"/>
      <c r="N18" s="1"/>
      <c r="O18" s="1"/>
      <c r="P18" s="1"/>
      <c r="Q18" s="7"/>
      <c r="R18" s="7"/>
      <c r="S18" s="7"/>
      <c r="T18" s="7"/>
      <c r="U18" s="7"/>
      <c r="V18" s="7"/>
      <c r="W18" s="7"/>
      <c r="X18" s="7"/>
      <c r="Y18" s="7"/>
      <c r="Z18" s="7"/>
      <c r="AA18" s="7"/>
      <c r="AB18" s="7"/>
      <c r="AC18" s="7"/>
      <c r="AD18" s="7"/>
      <c r="AE18" s="7"/>
      <c r="AF18" s="7"/>
      <c r="AG18" s="7"/>
      <c r="AH18" s="7"/>
      <c r="AI18" s="7"/>
      <c r="AJ18" s="7"/>
      <c r="AK18" s="7"/>
      <c r="AL18" s="7"/>
      <c r="AM18" s="7"/>
      <c r="AN18" s="7"/>
      <c r="AO18" s="7"/>
      <c r="AP18" s="7"/>
      <c r="AQ18" s="7"/>
      <c r="AR18" s="7"/>
      <c r="AS18" s="7"/>
      <c r="AT18" s="7"/>
      <c r="AU18" s="7"/>
      <c r="AV18" s="7"/>
      <c r="AW18" s="7"/>
      <c r="AX18" s="7"/>
      <c r="AY18" s="7"/>
      <c r="AZ18" s="7"/>
      <c r="BA18" s="7"/>
      <c r="BB18" s="7"/>
      <c r="BC18" s="7"/>
      <c r="BD18" s="7"/>
      <c r="BE18" s="7"/>
      <c r="BF18" s="7"/>
      <c r="BG18" s="7"/>
      <c r="BH18" s="7"/>
      <c r="BI18" s="7"/>
      <c r="BJ18" s="7"/>
      <c r="BK18" s="7"/>
      <c r="BL18" s="7"/>
      <c r="BM18" s="7"/>
      <c r="BN18" s="7"/>
      <c r="BO18" s="7"/>
      <c r="BP18" s="7"/>
      <c r="BQ18" s="7"/>
      <c r="BR18" s="7"/>
      <c r="BS18" s="7"/>
      <c r="BT18" s="7"/>
      <c r="BU18" s="7"/>
      <c r="BV18" s="7"/>
      <c r="BW18" s="7"/>
      <c r="BX18" s="7"/>
      <c r="BY18" s="7"/>
      <c r="BZ18" s="7"/>
      <c r="CA18" s="7"/>
      <c r="CB18" s="7"/>
      <c r="CC18" s="7"/>
      <c r="CD18" s="7"/>
      <c r="CE18" s="7"/>
      <c r="CF18" s="7"/>
      <c r="CG18" s="7"/>
      <c r="CH18" s="7"/>
      <c r="CI18" s="7"/>
      <c r="CJ18" s="7"/>
      <c r="CK18" s="7"/>
      <c r="CL18" s="7"/>
      <c r="CM18" s="7"/>
      <c r="CN18" s="7"/>
      <c r="CO18" s="7"/>
      <c r="CP18" s="7"/>
      <c r="CQ18" s="7"/>
      <c r="CR18" s="7"/>
      <c r="CS18" s="7"/>
      <c r="CT18" s="7"/>
      <c r="CU18" s="7"/>
      <c r="CV18" s="7"/>
      <c r="CW18" s="7"/>
      <c r="CX18" s="7"/>
      <c r="CY18" s="7"/>
      <c r="CZ18" s="7"/>
      <c r="DA18" s="7"/>
      <c r="DB18" s="7"/>
      <c r="DC18" s="7"/>
      <c r="DD18" s="7"/>
      <c r="DE18" s="7"/>
      <c r="DF18" s="7"/>
      <c r="DG18" s="7"/>
      <c r="DH18" s="7"/>
      <c r="DI18" s="7"/>
      <c r="DJ18" s="7"/>
      <c r="DK18" s="7"/>
      <c r="DL18" s="7"/>
      <c r="DM18" s="7"/>
      <c r="DN18" s="7"/>
      <c r="DO18" s="7"/>
      <c r="DP18" s="7"/>
      <c r="DQ18" s="7"/>
      <c r="DR18" s="7"/>
      <c r="DS18" s="7"/>
      <c r="DT18" s="7"/>
      <c r="DU18" s="7"/>
      <c r="DV18" s="7"/>
      <c r="DW18" s="7"/>
      <c r="DX18" s="7"/>
      <c r="DY18" s="7"/>
      <c r="DZ18" s="7"/>
      <c r="EA18" s="7"/>
      <c r="EB18" s="7"/>
      <c r="EC18" s="7"/>
      <c r="ED18" s="7"/>
      <c r="EE18" s="7"/>
      <c r="EF18" s="7"/>
      <c r="EG18" s="7"/>
      <c r="EH18" s="7"/>
      <c r="EI18" s="7"/>
      <c r="EJ18" s="7"/>
      <c r="EK18" s="7"/>
      <c r="EL18" s="7"/>
      <c r="EM18" s="7"/>
      <c r="EN18" s="7"/>
      <c r="EO18" s="7"/>
      <c r="EP18" s="7"/>
      <c r="EQ18" s="7"/>
      <c r="ER18" s="7"/>
      <c r="ES18" s="7"/>
      <c r="ET18" s="7"/>
      <c r="EU18" s="7"/>
      <c r="EV18" s="7"/>
      <c r="EW18" s="7"/>
      <c r="EX18" s="7"/>
      <c r="EY18" s="7"/>
      <c r="EZ18" s="7"/>
      <c r="FA18" s="7"/>
      <c r="FB18" s="7"/>
      <c r="FC18" s="7"/>
      <c r="FD18" s="7"/>
      <c r="FE18" s="7"/>
      <c r="FF18" s="7"/>
      <c r="FG18" s="7"/>
      <c r="FH18" s="7"/>
      <c r="FI18" s="7"/>
      <c r="FJ18" s="7"/>
      <c r="FK18" s="7"/>
      <c r="FL18" s="7"/>
      <c r="FM18" s="7"/>
      <c r="FN18" s="7"/>
      <c r="FO18" s="7"/>
      <c r="FP18" s="7"/>
      <c r="FQ18" s="7"/>
      <c r="FR18" s="7"/>
      <c r="FS18" s="7"/>
      <c r="FT18" s="7"/>
      <c r="FU18" s="7"/>
      <c r="FV18" s="7"/>
      <c r="FW18" s="7"/>
      <c r="FX18" s="7"/>
      <c r="FY18" s="7"/>
      <c r="FZ18" s="7"/>
      <c r="GA18" s="7"/>
      <c r="GB18" s="7"/>
      <c r="GC18" s="7"/>
      <c r="GD18" s="7"/>
      <c r="GE18" s="7"/>
      <c r="GF18" s="7"/>
      <c r="GG18" s="7"/>
      <c r="GH18" s="7"/>
      <c r="GI18" s="7"/>
      <c r="GJ18" s="7"/>
      <c r="GK18" s="7"/>
      <c r="GL18" s="7"/>
      <c r="GM18" s="7"/>
      <c r="GN18" s="7"/>
      <c r="GO18" s="7"/>
      <c r="GP18" s="7"/>
      <c r="GQ18" s="7"/>
      <c r="GR18" s="7"/>
      <c r="GS18" s="7"/>
      <c r="GT18" s="7"/>
      <c r="GU18" s="7"/>
      <c r="GV18" s="7"/>
      <c r="GW18" s="7"/>
      <c r="GX18" s="7"/>
      <c r="GY18" s="7"/>
      <c r="GZ18" s="7"/>
      <c r="HA18" s="7"/>
      <c r="HB18" s="7"/>
      <c r="HC18" s="7"/>
      <c r="HD18" s="7"/>
      <c r="HE18" s="7"/>
      <c r="HF18" s="7"/>
      <c r="HG18" s="7"/>
      <c r="HH18" s="7"/>
      <c r="HI18" s="7"/>
      <c r="HJ18" s="7"/>
      <c r="HK18" s="7"/>
      <c r="HL18" s="7"/>
      <c r="HM18" s="7"/>
      <c r="HN18" s="7"/>
      <c r="HO18" s="7"/>
      <c r="HP18" s="7"/>
      <c r="HQ18" s="7"/>
      <c r="HR18" s="7"/>
      <c r="HS18" s="7"/>
      <c r="HT18" s="7"/>
      <c r="HU18" s="7"/>
      <c r="HV18" s="7"/>
      <c r="HW18" s="7"/>
      <c r="HX18" s="7"/>
      <c r="HY18" s="7"/>
      <c r="HZ18" s="7"/>
      <c r="IA18" s="7"/>
      <c r="IB18" s="7"/>
      <c r="IC18" s="7"/>
      <c r="ID18" s="7"/>
      <c r="IE18" s="7"/>
      <c r="IF18" s="7"/>
      <c r="IG18" s="7"/>
      <c r="IH18" s="7"/>
      <c r="II18" s="7"/>
      <c r="IJ18" s="7"/>
      <c r="IK18" s="7"/>
      <c r="IL18" s="7"/>
      <c r="IM18" s="7"/>
      <c r="IN18" s="7"/>
      <c r="IO18" s="7"/>
      <c r="IP18" s="7"/>
    </row>
    <row r="19" spans="1:250" s="21" customFormat="1" ht="102.75" x14ac:dyDescent="0.25">
      <c r="A19" s="61" t="s">
        <v>71</v>
      </c>
      <c r="B19" s="62" t="s">
        <v>50</v>
      </c>
      <c r="C19" s="63" t="s">
        <v>11</v>
      </c>
      <c r="D19" s="63">
        <v>46.2</v>
      </c>
      <c r="E19" s="129"/>
      <c r="F19" s="130">
        <f>D19*E19</f>
        <v>0</v>
      </c>
      <c r="G19" s="137">
        <f>F19*$D$4</f>
        <v>0</v>
      </c>
      <c r="H19" s="47">
        <v>42</v>
      </c>
      <c r="I19" s="46"/>
      <c r="J19" s="92" t="s">
        <v>182</v>
      </c>
      <c r="K19" s="1"/>
      <c r="L19" s="1"/>
      <c r="M19" s="1"/>
      <c r="N19" s="1"/>
      <c r="O19" s="1"/>
      <c r="P19" s="1"/>
      <c r="Q19" s="7"/>
      <c r="R19" s="7"/>
      <c r="S19" s="7"/>
      <c r="T19" s="7"/>
      <c r="U19" s="7"/>
      <c r="V19" s="7"/>
      <c r="W19" s="7"/>
      <c r="X19" s="7"/>
      <c r="Y19" s="7"/>
      <c r="Z19" s="7"/>
      <c r="AA19" s="7"/>
      <c r="AB19" s="7"/>
      <c r="AC19" s="7"/>
      <c r="AD19" s="7"/>
      <c r="AE19" s="7"/>
      <c r="AF19" s="7"/>
      <c r="AG19" s="7"/>
      <c r="AH19" s="7"/>
      <c r="AI19" s="7"/>
      <c r="AJ19" s="7"/>
      <c r="AK19" s="7"/>
      <c r="AL19" s="7"/>
      <c r="AM19" s="7"/>
      <c r="AN19" s="7"/>
      <c r="AO19" s="7"/>
      <c r="AP19" s="7"/>
      <c r="AQ19" s="7"/>
      <c r="AR19" s="7"/>
      <c r="AS19" s="7"/>
      <c r="AT19" s="7"/>
      <c r="AU19" s="7"/>
      <c r="AV19" s="7"/>
      <c r="AW19" s="7"/>
      <c r="AX19" s="7"/>
      <c r="AY19" s="7"/>
      <c r="AZ19" s="7"/>
      <c r="BA19" s="7"/>
      <c r="BB19" s="7"/>
      <c r="BC19" s="7"/>
      <c r="BD19" s="7"/>
      <c r="BE19" s="7"/>
      <c r="BF19" s="7"/>
      <c r="BG19" s="7"/>
      <c r="BH19" s="7"/>
      <c r="BI19" s="7"/>
      <c r="BJ19" s="7"/>
      <c r="BK19" s="7"/>
      <c r="BL19" s="7"/>
      <c r="BM19" s="7"/>
      <c r="BN19" s="7"/>
      <c r="BO19" s="7"/>
      <c r="BP19" s="7"/>
      <c r="BQ19" s="7"/>
      <c r="BR19" s="7"/>
      <c r="BS19" s="7"/>
      <c r="BT19" s="7"/>
      <c r="BU19" s="7"/>
      <c r="BV19" s="7"/>
      <c r="BW19" s="7"/>
      <c r="BX19" s="7"/>
      <c r="BY19" s="7"/>
      <c r="BZ19" s="7"/>
      <c r="CA19" s="7"/>
      <c r="CB19" s="7"/>
      <c r="CC19" s="7"/>
      <c r="CD19" s="7"/>
      <c r="CE19" s="7"/>
      <c r="CF19" s="7"/>
      <c r="CG19" s="7"/>
      <c r="CH19" s="7"/>
      <c r="CI19" s="7"/>
      <c r="CJ19" s="7"/>
      <c r="CK19" s="7"/>
      <c r="CL19" s="7"/>
      <c r="CM19" s="7"/>
      <c r="CN19" s="7"/>
      <c r="CO19" s="7"/>
      <c r="CP19" s="7"/>
      <c r="CQ19" s="7"/>
      <c r="CR19" s="7"/>
      <c r="CS19" s="7"/>
      <c r="CT19" s="7"/>
      <c r="CU19" s="7"/>
      <c r="CV19" s="7"/>
      <c r="CW19" s="7"/>
      <c r="CX19" s="7"/>
      <c r="CY19" s="7"/>
      <c r="CZ19" s="7"/>
      <c r="DA19" s="7"/>
      <c r="DB19" s="7"/>
      <c r="DC19" s="7"/>
      <c r="DD19" s="7"/>
      <c r="DE19" s="7"/>
      <c r="DF19" s="7"/>
      <c r="DG19" s="7"/>
      <c r="DH19" s="7"/>
      <c r="DI19" s="7"/>
      <c r="DJ19" s="7"/>
      <c r="DK19" s="7"/>
      <c r="DL19" s="7"/>
      <c r="DM19" s="7"/>
      <c r="DN19" s="7"/>
      <c r="DO19" s="7"/>
      <c r="DP19" s="7"/>
      <c r="DQ19" s="7"/>
      <c r="DR19" s="7"/>
      <c r="DS19" s="7"/>
      <c r="DT19" s="7"/>
      <c r="DU19" s="7"/>
      <c r="DV19" s="7"/>
      <c r="DW19" s="7"/>
      <c r="DX19" s="7"/>
      <c r="DY19" s="7"/>
      <c r="DZ19" s="7"/>
      <c r="EA19" s="7"/>
      <c r="EB19" s="7"/>
      <c r="EC19" s="7"/>
      <c r="ED19" s="7"/>
      <c r="EE19" s="7"/>
      <c r="EF19" s="7"/>
      <c r="EG19" s="7"/>
      <c r="EH19" s="7"/>
      <c r="EI19" s="7"/>
      <c r="EJ19" s="7"/>
      <c r="EK19" s="7"/>
      <c r="EL19" s="7"/>
      <c r="EM19" s="7"/>
      <c r="EN19" s="7"/>
      <c r="EO19" s="7"/>
      <c r="EP19" s="7"/>
      <c r="EQ19" s="7"/>
      <c r="ER19" s="7"/>
      <c r="ES19" s="7"/>
      <c r="ET19" s="7"/>
      <c r="EU19" s="7"/>
      <c r="EV19" s="7"/>
      <c r="EW19" s="7"/>
      <c r="EX19" s="7"/>
      <c r="EY19" s="7"/>
      <c r="EZ19" s="7"/>
      <c r="FA19" s="7"/>
      <c r="FB19" s="7"/>
      <c r="FC19" s="7"/>
      <c r="FD19" s="7"/>
      <c r="FE19" s="7"/>
      <c r="FF19" s="7"/>
      <c r="FG19" s="7"/>
      <c r="FH19" s="7"/>
      <c r="FI19" s="7"/>
      <c r="FJ19" s="7"/>
      <c r="FK19" s="7"/>
      <c r="FL19" s="7"/>
      <c r="FM19" s="7"/>
      <c r="FN19" s="7"/>
      <c r="FO19" s="7"/>
      <c r="FP19" s="7"/>
      <c r="FQ19" s="7"/>
      <c r="FR19" s="7"/>
      <c r="FS19" s="7"/>
      <c r="FT19" s="7"/>
      <c r="FU19" s="7"/>
      <c r="FV19" s="7"/>
      <c r="FW19" s="7"/>
      <c r="FX19" s="7"/>
      <c r="FY19" s="7"/>
      <c r="FZ19" s="7"/>
      <c r="GA19" s="7"/>
      <c r="GB19" s="7"/>
      <c r="GC19" s="7"/>
      <c r="GD19" s="7"/>
      <c r="GE19" s="7"/>
      <c r="GF19" s="7"/>
      <c r="GG19" s="7"/>
      <c r="GH19" s="7"/>
      <c r="GI19" s="7"/>
      <c r="GJ19" s="7"/>
      <c r="GK19" s="7"/>
      <c r="GL19" s="7"/>
      <c r="GM19" s="7"/>
      <c r="GN19" s="7"/>
      <c r="GO19" s="7"/>
      <c r="GP19" s="7"/>
      <c r="GQ19" s="7"/>
      <c r="GR19" s="7"/>
      <c r="GS19" s="7"/>
      <c r="GT19" s="7"/>
      <c r="GU19" s="7"/>
      <c r="GV19" s="7"/>
      <c r="GW19" s="7"/>
      <c r="GX19" s="7"/>
      <c r="GY19" s="7"/>
      <c r="GZ19" s="7"/>
      <c r="HA19" s="7"/>
      <c r="HB19" s="7"/>
      <c r="HC19" s="7"/>
      <c r="HD19" s="7"/>
      <c r="HE19" s="7"/>
      <c r="HF19" s="7"/>
      <c r="HG19" s="7"/>
      <c r="HH19" s="7"/>
      <c r="HI19" s="7"/>
      <c r="HJ19" s="7"/>
      <c r="HK19" s="7"/>
      <c r="HL19" s="7"/>
      <c r="HM19" s="7"/>
      <c r="HN19" s="7"/>
      <c r="HO19" s="7"/>
      <c r="HP19" s="7"/>
      <c r="HQ19" s="7"/>
      <c r="HR19" s="7"/>
      <c r="HS19" s="7"/>
      <c r="HT19" s="7"/>
      <c r="HU19" s="7"/>
      <c r="HV19" s="7"/>
      <c r="HW19" s="7"/>
      <c r="HX19" s="7"/>
      <c r="HY19" s="7"/>
      <c r="HZ19" s="7"/>
      <c r="IA19" s="7"/>
      <c r="IB19" s="7"/>
      <c r="IC19" s="7"/>
      <c r="ID19" s="7"/>
      <c r="IE19" s="7"/>
      <c r="IF19" s="7"/>
      <c r="IG19" s="7"/>
      <c r="IH19" s="7"/>
      <c r="II19" s="7"/>
      <c r="IJ19" s="7"/>
      <c r="IK19" s="7"/>
      <c r="IL19" s="7"/>
      <c r="IM19" s="7"/>
      <c r="IN19" s="7"/>
      <c r="IO19" s="7"/>
      <c r="IP19" s="7"/>
    </row>
    <row r="20" spans="1:250" s="21" customFormat="1" ht="44.25" customHeight="1" x14ac:dyDescent="0.25">
      <c r="A20" s="61" t="s">
        <v>72</v>
      </c>
      <c r="B20" s="65" t="s">
        <v>189</v>
      </c>
      <c r="C20" s="61" t="s">
        <v>11</v>
      </c>
      <c r="D20" s="63">
        <f>148+148*0.1</f>
        <v>162.80000000000001</v>
      </c>
      <c r="E20" s="83"/>
      <c r="F20" s="130">
        <f>D20*E20</f>
        <v>0</v>
      </c>
      <c r="G20" s="130" t="s">
        <v>28</v>
      </c>
      <c r="H20" s="112"/>
      <c r="I20" s="112"/>
      <c r="J20" s="91" t="s">
        <v>192</v>
      </c>
      <c r="K20" s="1"/>
      <c r="L20" s="1"/>
      <c r="M20" s="1"/>
      <c r="N20" s="1"/>
      <c r="O20" s="1"/>
      <c r="P20" s="1"/>
      <c r="Q20" s="7"/>
      <c r="R20" s="7"/>
      <c r="S20" s="7"/>
      <c r="T20" s="7"/>
      <c r="U20" s="7"/>
      <c r="V20" s="7"/>
      <c r="W20" s="7"/>
      <c r="X20" s="7"/>
      <c r="Y20" s="7"/>
      <c r="Z20" s="7"/>
      <c r="AA20" s="7"/>
      <c r="AB20" s="7"/>
      <c r="AC20" s="7"/>
      <c r="AD20" s="7"/>
      <c r="AE20" s="7"/>
      <c r="AF20" s="7"/>
      <c r="AG20" s="7"/>
      <c r="AH20" s="7"/>
      <c r="AI20" s="7"/>
      <c r="AJ20" s="7"/>
      <c r="AK20" s="7"/>
      <c r="AL20" s="7"/>
      <c r="AM20" s="7"/>
      <c r="AN20" s="7"/>
      <c r="AO20" s="7"/>
      <c r="AP20" s="7"/>
      <c r="AQ20" s="7"/>
      <c r="AR20" s="7"/>
      <c r="AS20" s="7"/>
      <c r="AT20" s="7"/>
      <c r="AU20" s="7"/>
      <c r="AV20" s="7"/>
      <c r="AW20" s="7"/>
      <c r="AX20" s="7"/>
      <c r="AY20" s="7"/>
      <c r="AZ20" s="7"/>
      <c r="BA20" s="7"/>
      <c r="BB20" s="7"/>
      <c r="BC20" s="7"/>
      <c r="BD20" s="7"/>
      <c r="BE20" s="7"/>
      <c r="BF20" s="7"/>
      <c r="BG20" s="7"/>
      <c r="BH20" s="7"/>
      <c r="BI20" s="7"/>
      <c r="BJ20" s="7"/>
      <c r="BK20" s="7"/>
      <c r="BL20" s="7"/>
      <c r="BM20" s="7"/>
      <c r="BN20" s="7"/>
      <c r="BO20" s="7"/>
      <c r="BP20" s="7"/>
      <c r="BQ20" s="7"/>
      <c r="BR20" s="7"/>
      <c r="BS20" s="7"/>
      <c r="BT20" s="7"/>
      <c r="BU20" s="7"/>
      <c r="BV20" s="7"/>
      <c r="BW20" s="7"/>
      <c r="BX20" s="7"/>
      <c r="BY20" s="7"/>
      <c r="BZ20" s="7"/>
      <c r="CA20" s="7"/>
      <c r="CB20" s="7"/>
      <c r="CC20" s="7"/>
      <c r="CD20" s="7"/>
      <c r="CE20" s="7"/>
      <c r="CF20" s="7"/>
      <c r="CG20" s="7"/>
      <c r="CH20" s="7"/>
      <c r="CI20" s="7"/>
      <c r="CJ20" s="7"/>
      <c r="CK20" s="7"/>
      <c r="CL20" s="7"/>
      <c r="CM20" s="7"/>
      <c r="CN20" s="7"/>
      <c r="CO20" s="7"/>
      <c r="CP20" s="7"/>
      <c r="CQ20" s="7"/>
      <c r="CR20" s="7"/>
      <c r="CS20" s="7"/>
      <c r="CT20" s="7"/>
      <c r="CU20" s="7"/>
      <c r="CV20" s="7"/>
      <c r="CW20" s="7"/>
      <c r="CX20" s="7"/>
      <c r="CY20" s="7"/>
      <c r="CZ20" s="7"/>
      <c r="DA20" s="7"/>
      <c r="DB20" s="7"/>
      <c r="DC20" s="7"/>
      <c r="DD20" s="7"/>
      <c r="DE20" s="7"/>
      <c r="DF20" s="7"/>
      <c r="DG20" s="7"/>
      <c r="DH20" s="7"/>
      <c r="DI20" s="7"/>
      <c r="DJ20" s="7"/>
      <c r="DK20" s="7"/>
      <c r="DL20" s="7"/>
      <c r="DM20" s="7"/>
      <c r="DN20" s="7"/>
      <c r="DO20" s="7"/>
      <c r="DP20" s="7"/>
      <c r="DQ20" s="7"/>
      <c r="DR20" s="7"/>
      <c r="DS20" s="7"/>
      <c r="DT20" s="7"/>
      <c r="DU20" s="7"/>
      <c r="DV20" s="7"/>
      <c r="DW20" s="7"/>
      <c r="DX20" s="7"/>
      <c r="DY20" s="7"/>
      <c r="DZ20" s="7"/>
      <c r="EA20" s="7"/>
      <c r="EB20" s="7"/>
      <c r="EC20" s="7"/>
      <c r="ED20" s="7"/>
      <c r="EE20" s="7"/>
      <c r="EF20" s="7"/>
      <c r="EG20" s="7"/>
      <c r="EH20" s="7"/>
      <c r="EI20" s="7"/>
      <c r="EJ20" s="7"/>
      <c r="EK20" s="7"/>
      <c r="EL20" s="7"/>
      <c r="EM20" s="7"/>
      <c r="EN20" s="7"/>
      <c r="EO20" s="7"/>
      <c r="EP20" s="7"/>
      <c r="EQ20" s="7"/>
      <c r="ER20" s="7"/>
      <c r="ES20" s="7"/>
      <c r="ET20" s="7"/>
      <c r="EU20" s="7"/>
      <c r="EV20" s="7"/>
      <c r="EW20" s="7"/>
      <c r="EX20" s="7"/>
      <c r="EY20" s="7"/>
      <c r="EZ20" s="7"/>
      <c r="FA20" s="7"/>
      <c r="FB20" s="7"/>
      <c r="FC20" s="7"/>
      <c r="FD20" s="7"/>
      <c r="FE20" s="7"/>
      <c r="FF20" s="7"/>
      <c r="FG20" s="7"/>
      <c r="FH20" s="7"/>
      <c r="FI20" s="7"/>
      <c r="FJ20" s="7"/>
      <c r="FK20" s="7"/>
      <c r="FL20" s="7"/>
      <c r="FM20" s="7"/>
      <c r="FN20" s="7"/>
      <c r="FO20" s="7"/>
      <c r="FP20" s="7"/>
      <c r="FQ20" s="7"/>
      <c r="FR20" s="7"/>
      <c r="FS20" s="7"/>
      <c r="FT20" s="7"/>
      <c r="FU20" s="7"/>
      <c r="FV20" s="7"/>
      <c r="FW20" s="7"/>
      <c r="FX20" s="7"/>
      <c r="FY20" s="7"/>
      <c r="FZ20" s="7"/>
      <c r="GA20" s="7"/>
      <c r="GB20" s="7"/>
      <c r="GC20" s="7"/>
      <c r="GD20" s="7"/>
      <c r="GE20" s="7"/>
      <c r="GF20" s="7"/>
      <c r="GG20" s="7"/>
      <c r="GH20" s="7"/>
      <c r="GI20" s="7"/>
      <c r="GJ20" s="7"/>
      <c r="GK20" s="7"/>
      <c r="GL20" s="7"/>
      <c r="GM20" s="7"/>
      <c r="GN20" s="7"/>
      <c r="GO20" s="7"/>
      <c r="GP20" s="7"/>
      <c r="GQ20" s="7"/>
      <c r="GR20" s="7"/>
      <c r="GS20" s="7"/>
      <c r="GT20" s="7"/>
      <c r="GU20" s="7"/>
      <c r="GV20" s="7"/>
      <c r="GW20" s="7"/>
      <c r="GX20" s="7"/>
      <c r="GY20" s="7"/>
      <c r="GZ20" s="7"/>
      <c r="HA20" s="7"/>
      <c r="HB20" s="7"/>
      <c r="HC20" s="7"/>
      <c r="HD20" s="7"/>
      <c r="HE20" s="7"/>
      <c r="HF20" s="7"/>
      <c r="HG20" s="7"/>
      <c r="HH20" s="7"/>
      <c r="HI20" s="7"/>
      <c r="HJ20" s="7"/>
      <c r="HK20" s="7"/>
      <c r="HL20" s="7"/>
      <c r="HM20" s="7"/>
      <c r="HN20" s="7"/>
      <c r="HO20" s="7"/>
      <c r="HP20" s="7"/>
      <c r="HQ20" s="7"/>
      <c r="HR20" s="7"/>
      <c r="HS20" s="7"/>
      <c r="HT20" s="7"/>
      <c r="HU20" s="7"/>
      <c r="HV20" s="7"/>
      <c r="HW20" s="7"/>
      <c r="HX20" s="7"/>
      <c r="HY20" s="7"/>
      <c r="HZ20" s="7"/>
      <c r="IA20" s="7"/>
      <c r="IB20" s="7"/>
      <c r="IC20" s="7"/>
      <c r="ID20" s="7"/>
      <c r="IE20" s="7"/>
      <c r="IF20" s="7"/>
      <c r="IG20" s="7"/>
      <c r="IH20" s="7"/>
      <c r="II20" s="7"/>
      <c r="IJ20" s="7"/>
      <c r="IK20" s="7"/>
      <c r="IL20" s="7"/>
      <c r="IM20" s="7"/>
      <c r="IN20" s="7"/>
      <c r="IO20" s="7"/>
      <c r="IP20" s="7"/>
    </row>
    <row r="21" spans="1:250" s="21" customFormat="1" ht="15" customHeight="1" x14ac:dyDescent="0.25">
      <c r="A21" s="227" t="s">
        <v>193</v>
      </c>
      <c r="B21" s="228"/>
      <c r="C21" s="228"/>
      <c r="D21" s="228"/>
      <c r="E21" s="228"/>
      <c r="F21" s="229"/>
      <c r="G21" s="128"/>
      <c r="H21" s="113"/>
      <c r="I21" s="113"/>
      <c r="J21" s="92"/>
      <c r="K21" s="17"/>
      <c r="L21" s="17"/>
      <c r="M21" s="17"/>
      <c r="N21" s="17"/>
      <c r="O21" s="17"/>
      <c r="P21" s="17"/>
    </row>
    <row r="22" spans="1:250" s="21" customFormat="1" ht="30" x14ac:dyDescent="0.25">
      <c r="A22" s="61" t="s">
        <v>99</v>
      </c>
      <c r="B22" s="66" t="s">
        <v>100</v>
      </c>
      <c r="C22" s="61" t="s">
        <v>11</v>
      </c>
      <c r="D22" s="63">
        <v>149.6</v>
      </c>
      <c r="E22" s="83">
        <v>0</v>
      </c>
      <c r="F22" s="130">
        <f t="shared" ref="F22:F26" si="0">D22*E22</f>
        <v>0</v>
      </c>
      <c r="G22" s="130">
        <f>F22</f>
        <v>0</v>
      </c>
      <c r="H22" s="111"/>
      <c r="I22" s="111"/>
      <c r="J22" s="92"/>
      <c r="K22" s="1"/>
      <c r="L22" s="1"/>
      <c r="M22" s="1"/>
      <c r="N22" s="1"/>
      <c r="O22" s="1"/>
      <c r="P22" s="1"/>
      <c r="Q22" s="7"/>
      <c r="R22" s="7"/>
      <c r="S22" s="7"/>
      <c r="T22" s="7"/>
      <c r="U22" s="7"/>
      <c r="V22" s="7"/>
      <c r="W22" s="7"/>
      <c r="X22" s="7"/>
      <c r="Y22" s="7"/>
      <c r="Z22" s="7"/>
      <c r="AA22" s="7"/>
      <c r="AB22" s="7"/>
      <c r="AC22" s="7"/>
      <c r="AD22" s="7"/>
      <c r="AE22" s="7"/>
      <c r="AF22" s="7"/>
      <c r="AG22" s="7"/>
      <c r="AH22" s="7"/>
      <c r="AI22" s="7"/>
      <c r="AJ22" s="7"/>
      <c r="AK22" s="7"/>
      <c r="AL22" s="7"/>
      <c r="AM22" s="7"/>
      <c r="AN22" s="7"/>
      <c r="AO22" s="7"/>
      <c r="AP22" s="7"/>
      <c r="AQ22" s="7"/>
      <c r="AR22" s="7"/>
      <c r="AS22" s="7"/>
      <c r="AT22" s="7"/>
      <c r="AU22" s="7"/>
      <c r="AV22" s="7"/>
      <c r="AW22" s="7"/>
      <c r="AX22" s="7"/>
      <c r="AY22" s="7"/>
      <c r="AZ22" s="7"/>
      <c r="BA22" s="7"/>
      <c r="BB22" s="7"/>
      <c r="BC22" s="7"/>
      <c r="BD22" s="7"/>
      <c r="BE22" s="7"/>
      <c r="BF22" s="7"/>
      <c r="BG22" s="7"/>
      <c r="BH22" s="7"/>
      <c r="BI22" s="7"/>
      <c r="BJ22" s="7"/>
      <c r="BK22" s="7"/>
      <c r="BL22" s="7"/>
      <c r="BM22" s="7"/>
      <c r="BN22" s="7"/>
      <c r="BO22" s="7"/>
      <c r="BP22" s="7"/>
      <c r="BQ22" s="7"/>
      <c r="BR22" s="7"/>
      <c r="BS22" s="7"/>
      <c r="BT22" s="7"/>
      <c r="BU22" s="7"/>
      <c r="BV22" s="7"/>
      <c r="BW22" s="7"/>
      <c r="BX22" s="7"/>
      <c r="BY22" s="7"/>
      <c r="BZ22" s="7"/>
      <c r="CA22" s="7"/>
      <c r="CB22" s="7"/>
      <c r="CC22" s="7"/>
      <c r="CD22" s="7"/>
      <c r="CE22" s="7"/>
      <c r="CF22" s="7"/>
      <c r="CG22" s="7"/>
      <c r="CH22" s="7"/>
      <c r="CI22" s="7"/>
      <c r="CJ22" s="7"/>
      <c r="CK22" s="7"/>
      <c r="CL22" s="7"/>
      <c r="CM22" s="7"/>
      <c r="CN22" s="7"/>
      <c r="CO22" s="7"/>
      <c r="CP22" s="7"/>
      <c r="CQ22" s="7"/>
      <c r="CR22" s="7"/>
      <c r="CS22" s="7"/>
      <c r="CT22" s="7"/>
      <c r="CU22" s="7"/>
      <c r="CV22" s="7"/>
      <c r="CW22" s="7"/>
      <c r="CX22" s="7"/>
      <c r="CY22" s="7"/>
      <c r="CZ22" s="7"/>
      <c r="DA22" s="7"/>
      <c r="DB22" s="7"/>
      <c r="DC22" s="7"/>
      <c r="DD22" s="7"/>
      <c r="DE22" s="7"/>
      <c r="DF22" s="7"/>
      <c r="DG22" s="7"/>
      <c r="DH22" s="7"/>
      <c r="DI22" s="7"/>
      <c r="DJ22" s="7"/>
      <c r="DK22" s="7"/>
      <c r="DL22" s="7"/>
      <c r="DM22" s="7"/>
      <c r="DN22" s="7"/>
      <c r="DO22" s="7"/>
      <c r="DP22" s="7"/>
      <c r="DQ22" s="7"/>
      <c r="DR22" s="7"/>
      <c r="DS22" s="7"/>
      <c r="DT22" s="7"/>
      <c r="DU22" s="7"/>
      <c r="DV22" s="7"/>
      <c r="DW22" s="7"/>
      <c r="DX22" s="7"/>
      <c r="DY22" s="7"/>
      <c r="DZ22" s="7"/>
      <c r="EA22" s="7"/>
      <c r="EB22" s="7"/>
      <c r="EC22" s="7"/>
      <c r="ED22" s="7"/>
      <c r="EE22" s="7"/>
      <c r="EF22" s="7"/>
      <c r="EG22" s="7"/>
      <c r="EH22" s="7"/>
      <c r="EI22" s="7"/>
      <c r="EJ22" s="7"/>
      <c r="EK22" s="7"/>
      <c r="EL22" s="7"/>
      <c r="EM22" s="7"/>
      <c r="EN22" s="7"/>
      <c r="EO22" s="7"/>
      <c r="EP22" s="7"/>
      <c r="EQ22" s="7"/>
      <c r="ER22" s="7"/>
      <c r="ES22" s="7"/>
      <c r="ET22" s="7"/>
      <c r="EU22" s="7"/>
      <c r="EV22" s="7"/>
      <c r="EW22" s="7"/>
      <c r="EX22" s="7"/>
      <c r="EY22" s="7"/>
      <c r="EZ22" s="7"/>
      <c r="FA22" s="7"/>
      <c r="FB22" s="7"/>
      <c r="FC22" s="7"/>
      <c r="FD22" s="7"/>
      <c r="FE22" s="7"/>
      <c r="FF22" s="7"/>
      <c r="FG22" s="7"/>
      <c r="FH22" s="7"/>
      <c r="FI22" s="7"/>
      <c r="FJ22" s="7"/>
      <c r="FK22" s="7"/>
      <c r="FL22" s="7"/>
      <c r="FM22" s="7"/>
      <c r="FN22" s="7"/>
      <c r="FO22" s="7"/>
      <c r="FP22" s="7"/>
      <c r="FQ22" s="7"/>
      <c r="FR22" s="7"/>
      <c r="FS22" s="7"/>
      <c r="FT22" s="7"/>
      <c r="FU22" s="7"/>
      <c r="FV22" s="7"/>
      <c r="FW22" s="7"/>
      <c r="FX22" s="7"/>
      <c r="FY22" s="7"/>
      <c r="FZ22" s="7"/>
      <c r="GA22" s="7"/>
      <c r="GB22" s="7"/>
      <c r="GC22" s="7"/>
      <c r="GD22" s="7"/>
      <c r="GE22" s="7"/>
      <c r="GF22" s="7"/>
      <c r="GG22" s="7"/>
      <c r="GH22" s="7"/>
      <c r="GI22" s="7"/>
      <c r="GJ22" s="7"/>
      <c r="GK22" s="7"/>
      <c r="GL22" s="7"/>
      <c r="GM22" s="7"/>
      <c r="GN22" s="7"/>
      <c r="GO22" s="7"/>
      <c r="GP22" s="7"/>
      <c r="GQ22" s="7"/>
      <c r="GR22" s="7"/>
      <c r="GS22" s="7"/>
      <c r="GT22" s="7"/>
      <c r="GU22" s="7"/>
      <c r="GV22" s="7"/>
      <c r="GW22" s="7"/>
      <c r="GX22" s="7"/>
      <c r="GY22" s="7"/>
      <c r="GZ22" s="7"/>
      <c r="HA22" s="7"/>
      <c r="HB22" s="7"/>
      <c r="HC22" s="7"/>
      <c r="HD22" s="7"/>
      <c r="HE22" s="7"/>
      <c r="HF22" s="7"/>
      <c r="HG22" s="7"/>
      <c r="HH22" s="7"/>
      <c r="HI22" s="7"/>
      <c r="HJ22" s="7"/>
      <c r="HK22" s="7"/>
      <c r="HL22" s="7"/>
      <c r="HM22" s="7"/>
      <c r="HN22" s="7"/>
      <c r="HO22" s="7"/>
      <c r="HP22" s="7"/>
      <c r="HQ22" s="7"/>
      <c r="HR22" s="7"/>
      <c r="HS22" s="7"/>
      <c r="HT22" s="7"/>
      <c r="HU22" s="7"/>
      <c r="HV22" s="7"/>
      <c r="HW22" s="7"/>
      <c r="HX22" s="7"/>
      <c r="HY22" s="7"/>
      <c r="HZ22" s="7"/>
      <c r="IA22" s="7"/>
      <c r="IB22" s="7"/>
      <c r="IC22" s="7"/>
      <c r="ID22" s="7"/>
      <c r="IE22" s="7"/>
      <c r="IF22" s="7"/>
      <c r="IG22" s="7"/>
      <c r="IH22" s="7"/>
      <c r="II22" s="7"/>
      <c r="IJ22" s="7"/>
      <c r="IK22" s="7"/>
      <c r="IL22" s="7"/>
      <c r="IM22" s="7"/>
      <c r="IN22" s="7"/>
      <c r="IO22" s="7"/>
      <c r="IP22" s="7"/>
    </row>
    <row r="23" spans="1:250" s="21" customFormat="1" ht="99.75" customHeight="1" x14ac:dyDescent="0.25">
      <c r="A23" s="61" t="s">
        <v>73</v>
      </c>
      <c r="B23" s="61" t="s">
        <v>47</v>
      </c>
      <c r="C23" s="61" t="s">
        <v>11</v>
      </c>
      <c r="D23" s="63">
        <v>74.8</v>
      </c>
      <c r="E23" s="83">
        <v>0</v>
      </c>
      <c r="F23" s="130">
        <f t="shared" si="0"/>
        <v>0</v>
      </c>
      <c r="G23" s="130" t="s">
        <v>28</v>
      </c>
      <c r="H23" s="111" t="s">
        <v>194</v>
      </c>
      <c r="I23" s="111"/>
      <c r="J23" s="92"/>
      <c r="K23" s="1"/>
      <c r="L23" s="1"/>
      <c r="M23" s="1"/>
      <c r="N23" s="1"/>
      <c r="O23" s="1"/>
      <c r="P23" s="1"/>
      <c r="Q23" s="7"/>
      <c r="R23" s="7"/>
      <c r="S23" s="7"/>
      <c r="T23" s="7"/>
      <c r="U23" s="7"/>
      <c r="V23" s="7"/>
      <c r="W23" s="7"/>
      <c r="X23" s="7"/>
      <c r="Y23" s="7"/>
      <c r="Z23" s="7"/>
      <c r="AA23" s="7"/>
      <c r="AB23" s="7"/>
      <c r="AC23" s="7"/>
      <c r="AD23" s="7"/>
      <c r="AE23" s="7"/>
      <c r="AF23" s="7"/>
      <c r="AG23" s="7"/>
      <c r="AH23" s="7"/>
      <c r="AI23" s="7"/>
      <c r="AJ23" s="7"/>
      <c r="AK23" s="7"/>
      <c r="AL23" s="7"/>
      <c r="AM23" s="7"/>
      <c r="AN23" s="7"/>
      <c r="AO23" s="7"/>
      <c r="AP23" s="7"/>
      <c r="AQ23" s="7"/>
      <c r="AR23" s="7"/>
      <c r="AS23" s="7"/>
      <c r="AT23" s="7"/>
      <c r="AU23" s="7"/>
      <c r="AV23" s="7"/>
      <c r="AW23" s="7"/>
      <c r="AX23" s="7"/>
      <c r="AY23" s="7"/>
      <c r="AZ23" s="7"/>
      <c r="BA23" s="7"/>
      <c r="BB23" s="7"/>
      <c r="BC23" s="7"/>
      <c r="BD23" s="7"/>
      <c r="BE23" s="7"/>
      <c r="BF23" s="7"/>
      <c r="BG23" s="7"/>
      <c r="BH23" s="7"/>
      <c r="BI23" s="7"/>
      <c r="BJ23" s="7"/>
      <c r="BK23" s="7"/>
      <c r="BL23" s="7"/>
      <c r="BM23" s="7"/>
      <c r="BN23" s="7"/>
      <c r="BO23" s="7"/>
      <c r="BP23" s="7"/>
      <c r="BQ23" s="7"/>
      <c r="BR23" s="7"/>
      <c r="BS23" s="7"/>
      <c r="BT23" s="7"/>
      <c r="BU23" s="7"/>
      <c r="BV23" s="7"/>
      <c r="BW23" s="7"/>
      <c r="BX23" s="7"/>
      <c r="BY23" s="7"/>
      <c r="BZ23" s="7"/>
      <c r="CA23" s="7"/>
      <c r="CB23" s="7"/>
      <c r="CC23" s="7"/>
      <c r="CD23" s="7"/>
      <c r="CE23" s="7"/>
      <c r="CF23" s="7"/>
      <c r="CG23" s="7"/>
      <c r="CH23" s="7"/>
      <c r="CI23" s="7"/>
      <c r="CJ23" s="7"/>
      <c r="CK23" s="7"/>
      <c r="CL23" s="7"/>
      <c r="CM23" s="7"/>
      <c r="CN23" s="7"/>
      <c r="CO23" s="7"/>
      <c r="CP23" s="7"/>
      <c r="CQ23" s="7"/>
      <c r="CR23" s="7"/>
      <c r="CS23" s="7"/>
      <c r="CT23" s="7"/>
      <c r="CU23" s="7"/>
      <c r="CV23" s="7"/>
      <c r="CW23" s="7"/>
      <c r="CX23" s="7"/>
      <c r="CY23" s="7"/>
      <c r="CZ23" s="7"/>
      <c r="DA23" s="7"/>
      <c r="DB23" s="7"/>
      <c r="DC23" s="7"/>
      <c r="DD23" s="7"/>
      <c r="DE23" s="7"/>
      <c r="DF23" s="7"/>
      <c r="DG23" s="7"/>
      <c r="DH23" s="7"/>
      <c r="DI23" s="7"/>
      <c r="DJ23" s="7"/>
      <c r="DK23" s="7"/>
      <c r="DL23" s="7"/>
      <c r="DM23" s="7"/>
      <c r="DN23" s="7"/>
      <c r="DO23" s="7"/>
      <c r="DP23" s="7"/>
      <c r="DQ23" s="7"/>
      <c r="DR23" s="7"/>
      <c r="DS23" s="7"/>
      <c r="DT23" s="7"/>
      <c r="DU23" s="7"/>
      <c r="DV23" s="7"/>
      <c r="DW23" s="7"/>
      <c r="DX23" s="7"/>
      <c r="DY23" s="7"/>
      <c r="DZ23" s="7"/>
      <c r="EA23" s="7"/>
      <c r="EB23" s="7"/>
      <c r="EC23" s="7"/>
      <c r="ED23" s="7"/>
      <c r="EE23" s="7"/>
      <c r="EF23" s="7"/>
      <c r="EG23" s="7"/>
      <c r="EH23" s="7"/>
      <c r="EI23" s="7"/>
      <c r="EJ23" s="7"/>
      <c r="EK23" s="7"/>
      <c r="EL23" s="7"/>
      <c r="EM23" s="7"/>
      <c r="EN23" s="7"/>
      <c r="EO23" s="7"/>
      <c r="EP23" s="7"/>
      <c r="EQ23" s="7"/>
      <c r="ER23" s="7"/>
      <c r="ES23" s="7"/>
      <c r="ET23" s="7"/>
      <c r="EU23" s="7"/>
      <c r="EV23" s="7"/>
      <c r="EW23" s="7"/>
      <c r="EX23" s="7"/>
      <c r="EY23" s="7"/>
      <c r="EZ23" s="7"/>
      <c r="FA23" s="7"/>
      <c r="FB23" s="7"/>
      <c r="FC23" s="7"/>
      <c r="FD23" s="7"/>
      <c r="FE23" s="7"/>
      <c r="FF23" s="7"/>
      <c r="FG23" s="7"/>
      <c r="FH23" s="7"/>
      <c r="FI23" s="7"/>
      <c r="FJ23" s="7"/>
      <c r="FK23" s="7"/>
      <c r="FL23" s="7"/>
      <c r="FM23" s="7"/>
      <c r="FN23" s="7"/>
      <c r="FO23" s="7"/>
      <c r="FP23" s="7"/>
      <c r="FQ23" s="7"/>
      <c r="FR23" s="7"/>
      <c r="FS23" s="7"/>
      <c r="FT23" s="7"/>
      <c r="FU23" s="7"/>
      <c r="FV23" s="7"/>
      <c r="FW23" s="7"/>
      <c r="FX23" s="7"/>
      <c r="FY23" s="7"/>
      <c r="FZ23" s="7"/>
      <c r="GA23" s="7"/>
      <c r="GB23" s="7"/>
      <c r="GC23" s="7"/>
      <c r="GD23" s="7"/>
      <c r="GE23" s="7"/>
      <c r="GF23" s="7"/>
      <c r="GG23" s="7"/>
      <c r="GH23" s="7"/>
      <c r="GI23" s="7"/>
      <c r="GJ23" s="7"/>
      <c r="GK23" s="7"/>
      <c r="GL23" s="7"/>
      <c r="GM23" s="7"/>
      <c r="GN23" s="7"/>
      <c r="GO23" s="7"/>
      <c r="GP23" s="7"/>
      <c r="GQ23" s="7"/>
      <c r="GR23" s="7"/>
      <c r="GS23" s="7"/>
      <c r="GT23" s="7"/>
      <c r="GU23" s="7"/>
      <c r="GV23" s="7"/>
      <c r="GW23" s="7"/>
      <c r="GX23" s="7"/>
      <c r="GY23" s="7"/>
      <c r="GZ23" s="7"/>
      <c r="HA23" s="7"/>
      <c r="HB23" s="7"/>
      <c r="HC23" s="7"/>
      <c r="HD23" s="7"/>
      <c r="HE23" s="7"/>
      <c r="HF23" s="7"/>
      <c r="HG23" s="7"/>
      <c r="HH23" s="7"/>
      <c r="HI23" s="7"/>
      <c r="HJ23" s="7"/>
      <c r="HK23" s="7"/>
      <c r="HL23" s="7"/>
      <c r="HM23" s="7"/>
      <c r="HN23" s="7"/>
      <c r="HO23" s="7"/>
      <c r="HP23" s="7"/>
      <c r="HQ23" s="7"/>
      <c r="HR23" s="7"/>
      <c r="HS23" s="7"/>
      <c r="HT23" s="7"/>
      <c r="HU23" s="7"/>
      <c r="HV23" s="7"/>
      <c r="HW23" s="7"/>
      <c r="HX23" s="7"/>
      <c r="HY23" s="7"/>
      <c r="HZ23" s="7"/>
      <c r="IA23" s="7"/>
      <c r="IB23" s="7"/>
      <c r="IC23" s="7"/>
      <c r="ID23" s="7"/>
      <c r="IE23" s="7"/>
      <c r="IF23" s="7"/>
      <c r="IG23" s="7"/>
      <c r="IH23" s="7"/>
      <c r="II23" s="7"/>
      <c r="IJ23" s="7"/>
      <c r="IK23" s="7"/>
      <c r="IL23" s="7"/>
      <c r="IM23" s="7"/>
      <c r="IN23" s="7"/>
      <c r="IO23" s="7"/>
      <c r="IP23" s="7"/>
    </row>
    <row r="24" spans="1:250" s="21" customFormat="1" ht="153" customHeight="1" x14ac:dyDescent="0.25">
      <c r="A24" s="61" t="s">
        <v>74</v>
      </c>
      <c r="B24" s="61" t="s">
        <v>101</v>
      </c>
      <c r="C24" s="61" t="s">
        <v>11</v>
      </c>
      <c r="D24" s="63">
        <v>37.4</v>
      </c>
      <c r="E24" s="83">
        <v>0</v>
      </c>
      <c r="F24" s="130">
        <f t="shared" si="0"/>
        <v>0</v>
      </c>
      <c r="G24" s="130">
        <f t="shared" ref="G24:G26" si="1">F24*$D$4</f>
        <v>0</v>
      </c>
      <c r="H24" s="111" t="s">
        <v>105</v>
      </c>
      <c r="I24" s="111"/>
      <c r="J24" s="92"/>
      <c r="K24" s="1"/>
      <c r="L24" s="1"/>
      <c r="M24" s="1"/>
      <c r="N24" s="1"/>
      <c r="O24" s="1"/>
      <c r="P24" s="1"/>
      <c r="Q24" s="7"/>
      <c r="R24" s="7"/>
      <c r="S24" s="7"/>
      <c r="T24" s="7"/>
      <c r="U24" s="7"/>
      <c r="V24" s="7"/>
      <c r="W24" s="7"/>
      <c r="X24" s="7"/>
      <c r="Y24" s="7"/>
      <c r="Z24" s="7"/>
      <c r="AA24" s="7"/>
      <c r="AB24" s="7"/>
      <c r="AC24" s="7"/>
      <c r="AD24" s="7"/>
      <c r="AE24" s="7"/>
      <c r="AF24" s="7"/>
      <c r="AG24" s="7"/>
      <c r="AH24" s="7"/>
      <c r="AI24" s="7"/>
      <c r="AJ24" s="7"/>
      <c r="AK24" s="7"/>
      <c r="AL24" s="7"/>
      <c r="AM24" s="7"/>
      <c r="AN24" s="7"/>
      <c r="AO24" s="7"/>
      <c r="AP24" s="7"/>
      <c r="AQ24" s="7"/>
      <c r="AR24" s="7"/>
      <c r="AS24" s="7"/>
      <c r="AT24" s="7"/>
      <c r="AU24" s="7"/>
      <c r="AV24" s="7"/>
      <c r="AW24" s="7"/>
      <c r="AX24" s="7"/>
      <c r="AY24" s="7"/>
      <c r="AZ24" s="7"/>
      <c r="BA24" s="7"/>
      <c r="BB24" s="7"/>
      <c r="BC24" s="7"/>
      <c r="BD24" s="7"/>
      <c r="BE24" s="7"/>
      <c r="BF24" s="7"/>
      <c r="BG24" s="7"/>
      <c r="BH24" s="7"/>
      <c r="BI24" s="7"/>
      <c r="BJ24" s="7"/>
      <c r="BK24" s="7"/>
      <c r="BL24" s="7"/>
      <c r="BM24" s="7"/>
      <c r="BN24" s="7"/>
      <c r="BO24" s="7"/>
      <c r="BP24" s="7"/>
      <c r="BQ24" s="7"/>
      <c r="BR24" s="7"/>
      <c r="BS24" s="7"/>
      <c r="BT24" s="7"/>
      <c r="BU24" s="7"/>
      <c r="BV24" s="7"/>
      <c r="BW24" s="7"/>
      <c r="BX24" s="7"/>
      <c r="BY24" s="7"/>
      <c r="BZ24" s="7"/>
      <c r="CA24" s="7"/>
      <c r="CB24" s="7"/>
      <c r="CC24" s="7"/>
      <c r="CD24" s="7"/>
      <c r="CE24" s="7"/>
      <c r="CF24" s="7"/>
      <c r="CG24" s="7"/>
      <c r="CH24" s="7"/>
      <c r="CI24" s="7"/>
      <c r="CJ24" s="7"/>
      <c r="CK24" s="7"/>
      <c r="CL24" s="7"/>
      <c r="CM24" s="7"/>
      <c r="CN24" s="7"/>
      <c r="CO24" s="7"/>
      <c r="CP24" s="7"/>
      <c r="CQ24" s="7"/>
      <c r="CR24" s="7"/>
      <c r="CS24" s="7"/>
      <c r="CT24" s="7"/>
      <c r="CU24" s="7"/>
      <c r="CV24" s="7"/>
      <c r="CW24" s="7"/>
      <c r="CX24" s="7"/>
      <c r="CY24" s="7"/>
      <c r="CZ24" s="7"/>
      <c r="DA24" s="7"/>
      <c r="DB24" s="7"/>
      <c r="DC24" s="7"/>
      <c r="DD24" s="7"/>
      <c r="DE24" s="7"/>
      <c r="DF24" s="7"/>
      <c r="DG24" s="7"/>
      <c r="DH24" s="7"/>
      <c r="DI24" s="7"/>
      <c r="DJ24" s="7"/>
      <c r="DK24" s="7"/>
      <c r="DL24" s="7"/>
      <c r="DM24" s="7"/>
      <c r="DN24" s="7"/>
      <c r="DO24" s="7"/>
      <c r="DP24" s="7"/>
      <c r="DQ24" s="7"/>
      <c r="DR24" s="7"/>
      <c r="DS24" s="7"/>
      <c r="DT24" s="7"/>
      <c r="DU24" s="7"/>
      <c r="DV24" s="7"/>
      <c r="DW24" s="7"/>
      <c r="DX24" s="7"/>
      <c r="DY24" s="7"/>
      <c r="DZ24" s="7"/>
      <c r="EA24" s="7"/>
      <c r="EB24" s="7"/>
      <c r="EC24" s="7"/>
      <c r="ED24" s="7"/>
      <c r="EE24" s="7"/>
      <c r="EF24" s="7"/>
      <c r="EG24" s="7"/>
      <c r="EH24" s="7"/>
      <c r="EI24" s="7"/>
      <c r="EJ24" s="7"/>
      <c r="EK24" s="7"/>
      <c r="EL24" s="7"/>
      <c r="EM24" s="7"/>
      <c r="EN24" s="7"/>
      <c r="EO24" s="7"/>
      <c r="EP24" s="7"/>
      <c r="EQ24" s="7"/>
      <c r="ER24" s="7"/>
      <c r="ES24" s="7"/>
      <c r="ET24" s="7"/>
      <c r="EU24" s="7"/>
      <c r="EV24" s="7"/>
      <c r="EW24" s="7"/>
      <c r="EX24" s="7"/>
      <c r="EY24" s="7"/>
      <c r="EZ24" s="7"/>
      <c r="FA24" s="7"/>
      <c r="FB24" s="7"/>
      <c r="FC24" s="7"/>
      <c r="FD24" s="7"/>
      <c r="FE24" s="7"/>
      <c r="FF24" s="7"/>
      <c r="FG24" s="7"/>
      <c r="FH24" s="7"/>
      <c r="FI24" s="7"/>
      <c r="FJ24" s="7"/>
      <c r="FK24" s="7"/>
      <c r="FL24" s="7"/>
      <c r="FM24" s="7"/>
      <c r="FN24" s="7"/>
      <c r="FO24" s="7"/>
      <c r="FP24" s="7"/>
      <c r="FQ24" s="7"/>
      <c r="FR24" s="7"/>
      <c r="FS24" s="7"/>
      <c r="FT24" s="7"/>
      <c r="FU24" s="7"/>
      <c r="FV24" s="7"/>
      <c r="FW24" s="7"/>
      <c r="FX24" s="7"/>
      <c r="FY24" s="7"/>
      <c r="FZ24" s="7"/>
      <c r="GA24" s="7"/>
      <c r="GB24" s="7"/>
      <c r="GC24" s="7"/>
      <c r="GD24" s="7"/>
      <c r="GE24" s="7"/>
      <c r="GF24" s="7"/>
      <c r="GG24" s="7"/>
      <c r="GH24" s="7"/>
      <c r="GI24" s="7"/>
      <c r="GJ24" s="7"/>
      <c r="GK24" s="7"/>
      <c r="GL24" s="7"/>
      <c r="GM24" s="7"/>
      <c r="GN24" s="7"/>
      <c r="GO24" s="7"/>
      <c r="GP24" s="7"/>
      <c r="GQ24" s="7"/>
      <c r="GR24" s="7"/>
      <c r="GS24" s="7"/>
      <c r="GT24" s="7"/>
      <c r="GU24" s="7"/>
      <c r="GV24" s="7"/>
      <c r="GW24" s="7"/>
      <c r="GX24" s="7"/>
      <c r="GY24" s="7"/>
      <c r="GZ24" s="7"/>
      <c r="HA24" s="7"/>
      <c r="HB24" s="7"/>
      <c r="HC24" s="7"/>
      <c r="HD24" s="7"/>
      <c r="HE24" s="7"/>
      <c r="HF24" s="7"/>
      <c r="HG24" s="7"/>
      <c r="HH24" s="7"/>
      <c r="HI24" s="7"/>
      <c r="HJ24" s="7"/>
      <c r="HK24" s="7"/>
      <c r="HL24" s="7"/>
      <c r="HM24" s="7"/>
      <c r="HN24" s="7"/>
      <c r="HO24" s="7"/>
      <c r="HP24" s="7"/>
      <c r="HQ24" s="7"/>
      <c r="HR24" s="7"/>
      <c r="HS24" s="7"/>
      <c r="HT24" s="7"/>
      <c r="HU24" s="7"/>
      <c r="HV24" s="7"/>
      <c r="HW24" s="7"/>
      <c r="HX24" s="7"/>
      <c r="HY24" s="7"/>
      <c r="HZ24" s="7"/>
      <c r="IA24" s="7"/>
      <c r="IB24" s="7"/>
      <c r="IC24" s="7"/>
      <c r="ID24" s="7"/>
      <c r="IE24" s="7"/>
      <c r="IF24" s="7"/>
      <c r="IG24" s="7"/>
      <c r="IH24" s="7"/>
      <c r="II24" s="7"/>
      <c r="IJ24" s="7"/>
      <c r="IK24" s="7"/>
      <c r="IL24" s="7"/>
      <c r="IM24" s="7"/>
      <c r="IN24" s="7"/>
      <c r="IO24" s="7"/>
      <c r="IP24" s="7"/>
    </row>
    <row r="25" spans="1:250" s="21" customFormat="1" ht="111" customHeight="1" x14ac:dyDescent="0.25">
      <c r="A25" s="61" t="s">
        <v>75</v>
      </c>
      <c r="B25" s="65" t="s">
        <v>47</v>
      </c>
      <c r="C25" s="61" t="s">
        <v>11</v>
      </c>
      <c r="D25" s="63">
        <v>37.4</v>
      </c>
      <c r="E25" s="83"/>
      <c r="F25" s="130">
        <f t="shared" si="0"/>
        <v>0</v>
      </c>
      <c r="G25" s="130">
        <f t="shared" si="1"/>
        <v>0</v>
      </c>
      <c r="H25" s="111" t="s">
        <v>105</v>
      </c>
      <c r="I25" s="114"/>
      <c r="J25" s="92"/>
      <c r="K25" s="1"/>
      <c r="L25" s="1"/>
      <c r="M25" s="1"/>
      <c r="N25" s="1"/>
      <c r="O25" s="1"/>
      <c r="P25" s="1"/>
      <c r="Q25" s="7"/>
      <c r="R25" s="7"/>
      <c r="S25" s="7"/>
      <c r="T25" s="7"/>
      <c r="U25" s="7"/>
      <c r="V25" s="7"/>
      <c r="W25" s="7"/>
      <c r="X25" s="7"/>
      <c r="Y25" s="7"/>
      <c r="Z25" s="7"/>
      <c r="AA25" s="7"/>
      <c r="AB25" s="7"/>
      <c r="AC25" s="7"/>
      <c r="AD25" s="7"/>
      <c r="AE25" s="7"/>
      <c r="AF25" s="7"/>
      <c r="AG25" s="7"/>
      <c r="AH25" s="7"/>
      <c r="AI25" s="7"/>
      <c r="AJ25" s="7"/>
      <c r="AK25" s="7"/>
      <c r="AL25" s="7"/>
      <c r="AM25" s="7"/>
      <c r="AN25" s="7"/>
      <c r="AO25" s="7"/>
      <c r="AP25" s="7"/>
      <c r="AQ25" s="7"/>
      <c r="AR25" s="7"/>
      <c r="AS25" s="7"/>
      <c r="AT25" s="7"/>
      <c r="AU25" s="7"/>
      <c r="AV25" s="7"/>
      <c r="AW25" s="7"/>
      <c r="AX25" s="7"/>
      <c r="AY25" s="7"/>
      <c r="AZ25" s="7"/>
      <c r="BA25" s="7"/>
      <c r="BB25" s="7"/>
      <c r="BC25" s="7"/>
      <c r="BD25" s="7"/>
      <c r="BE25" s="7"/>
      <c r="BF25" s="7"/>
      <c r="BG25" s="7"/>
      <c r="BH25" s="7"/>
      <c r="BI25" s="7"/>
      <c r="BJ25" s="7"/>
      <c r="BK25" s="7"/>
      <c r="BL25" s="7"/>
      <c r="BM25" s="7"/>
      <c r="BN25" s="7"/>
      <c r="BO25" s="7"/>
      <c r="BP25" s="7"/>
      <c r="BQ25" s="7"/>
      <c r="BR25" s="7"/>
      <c r="BS25" s="7"/>
      <c r="BT25" s="7"/>
      <c r="BU25" s="7"/>
      <c r="BV25" s="7"/>
      <c r="BW25" s="7"/>
      <c r="BX25" s="7"/>
      <c r="BY25" s="7"/>
      <c r="BZ25" s="7"/>
      <c r="CA25" s="7"/>
      <c r="CB25" s="7"/>
      <c r="CC25" s="7"/>
      <c r="CD25" s="7"/>
      <c r="CE25" s="7"/>
      <c r="CF25" s="7"/>
      <c r="CG25" s="7"/>
      <c r="CH25" s="7"/>
      <c r="CI25" s="7"/>
      <c r="CJ25" s="7"/>
      <c r="CK25" s="7"/>
      <c r="CL25" s="7"/>
      <c r="CM25" s="7"/>
      <c r="CN25" s="7"/>
      <c r="CO25" s="7"/>
      <c r="CP25" s="7"/>
      <c r="CQ25" s="7"/>
      <c r="CR25" s="7"/>
      <c r="CS25" s="7"/>
      <c r="CT25" s="7"/>
      <c r="CU25" s="7"/>
      <c r="CV25" s="7"/>
      <c r="CW25" s="7"/>
      <c r="CX25" s="7"/>
      <c r="CY25" s="7"/>
      <c r="CZ25" s="7"/>
      <c r="DA25" s="7"/>
      <c r="DB25" s="7"/>
      <c r="DC25" s="7"/>
      <c r="DD25" s="7"/>
      <c r="DE25" s="7"/>
      <c r="DF25" s="7"/>
      <c r="DG25" s="7"/>
      <c r="DH25" s="7"/>
      <c r="DI25" s="7"/>
      <c r="DJ25" s="7"/>
      <c r="DK25" s="7"/>
      <c r="DL25" s="7"/>
      <c r="DM25" s="7"/>
      <c r="DN25" s="7"/>
      <c r="DO25" s="7"/>
      <c r="DP25" s="7"/>
      <c r="DQ25" s="7"/>
      <c r="DR25" s="7"/>
      <c r="DS25" s="7"/>
      <c r="DT25" s="7"/>
      <c r="DU25" s="7"/>
      <c r="DV25" s="7"/>
      <c r="DW25" s="7"/>
      <c r="DX25" s="7"/>
      <c r="DY25" s="7"/>
      <c r="DZ25" s="7"/>
      <c r="EA25" s="7"/>
      <c r="EB25" s="7"/>
      <c r="EC25" s="7"/>
      <c r="ED25" s="7"/>
      <c r="EE25" s="7"/>
      <c r="EF25" s="7"/>
      <c r="EG25" s="7"/>
      <c r="EH25" s="7"/>
      <c r="EI25" s="7"/>
      <c r="EJ25" s="7"/>
      <c r="EK25" s="7"/>
      <c r="EL25" s="7"/>
      <c r="EM25" s="7"/>
      <c r="EN25" s="7"/>
      <c r="EO25" s="7"/>
      <c r="EP25" s="7"/>
      <c r="EQ25" s="7"/>
      <c r="ER25" s="7"/>
      <c r="ES25" s="7"/>
      <c r="ET25" s="7"/>
      <c r="EU25" s="7"/>
      <c r="EV25" s="7"/>
      <c r="EW25" s="7"/>
      <c r="EX25" s="7"/>
      <c r="EY25" s="7"/>
      <c r="EZ25" s="7"/>
      <c r="FA25" s="7"/>
      <c r="FB25" s="7"/>
      <c r="FC25" s="7"/>
      <c r="FD25" s="7"/>
      <c r="FE25" s="7"/>
      <c r="FF25" s="7"/>
      <c r="FG25" s="7"/>
      <c r="FH25" s="7"/>
      <c r="FI25" s="7"/>
      <c r="FJ25" s="7"/>
      <c r="FK25" s="7"/>
      <c r="FL25" s="7"/>
      <c r="FM25" s="7"/>
      <c r="FN25" s="7"/>
      <c r="FO25" s="7"/>
      <c r="FP25" s="7"/>
      <c r="FQ25" s="7"/>
      <c r="FR25" s="7"/>
      <c r="FS25" s="7"/>
      <c r="FT25" s="7"/>
      <c r="FU25" s="7"/>
      <c r="FV25" s="7"/>
      <c r="FW25" s="7"/>
      <c r="FX25" s="7"/>
      <c r="FY25" s="7"/>
      <c r="FZ25" s="7"/>
      <c r="GA25" s="7"/>
      <c r="GB25" s="7"/>
      <c r="GC25" s="7"/>
      <c r="GD25" s="7"/>
      <c r="GE25" s="7"/>
      <c r="GF25" s="7"/>
      <c r="GG25" s="7"/>
      <c r="GH25" s="7"/>
      <c r="GI25" s="7"/>
      <c r="GJ25" s="7"/>
      <c r="GK25" s="7"/>
      <c r="GL25" s="7"/>
      <c r="GM25" s="7"/>
      <c r="GN25" s="7"/>
      <c r="GO25" s="7"/>
      <c r="GP25" s="7"/>
      <c r="GQ25" s="7"/>
      <c r="GR25" s="7"/>
      <c r="GS25" s="7"/>
      <c r="GT25" s="7"/>
      <c r="GU25" s="7"/>
      <c r="GV25" s="7"/>
      <c r="GW25" s="7"/>
      <c r="GX25" s="7"/>
      <c r="GY25" s="7"/>
      <c r="GZ25" s="7"/>
      <c r="HA25" s="7"/>
      <c r="HB25" s="7"/>
      <c r="HC25" s="7"/>
      <c r="HD25" s="7"/>
      <c r="HE25" s="7"/>
      <c r="HF25" s="7"/>
      <c r="HG25" s="7"/>
      <c r="HH25" s="7"/>
      <c r="HI25" s="7"/>
      <c r="HJ25" s="7"/>
      <c r="HK25" s="7"/>
      <c r="HL25" s="7"/>
      <c r="HM25" s="7"/>
      <c r="HN25" s="7"/>
      <c r="HO25" s="7"/>
      <c r="HP25" s="7"/>
      <c r="HQ25" s="7"/>
      <c r="HR25" s="7"/>
      <c r="HS25" s="7"/>
      <c r="HT25" s="7"/>
      <c r="HU25" s="7"/>
      <c r="HV25" s="7"/>
      <c r="HW25" s="7"/>
      <c r="HX25" s="7"/>
      <c r="HY25" s="7"/>
      <c r="HZ25" s="7"/>
      <c r="IA25" s="7"/>
      <c r="IB25" s="7"/>
      <c r="IC25" s="7"/>
      <c r="ID25" s="7"/>
      <c r="IE25" s="7"/>
      <c r="IF25" s="7"/>
      <c r="IG25" s="7"/>
      <c r="IH25" s="7"/>
      <c r="II25" s="7"/>
      <c r="IJ25" s="7"/>
      <c r="IK25" s="7"/>
      <c r="IL25" s="7"/>
      <c r="IM25" s="7"/>
      <c r="IN25" s="7"/>
      <c r="IO25" s="7"/>
      <c r="IP25" s="7"/>
    </row>
    <row r="26" spans="1:250" s="21" customFormat="1" ht="103.5" customHeight="1" x14ac:dyDescent="0.25">
      <c r="A26" s="61" t="s">
        <v>76</v>
      </c>
      <c r="B26" s="61" t="s">
        <v>47</v>
      </c>
      <c r="C26" s="61" t="s">
        <v>11</v>
      </c>
      <c r="D26" s="63">
        <v>37.4</v>
      </c>
      <c r="E26" s="83">
        <v>0</v>
      </c>
      <c r="F26" s="130">
        <f t="shared" si="0"/>
        <v>0</v>
      </c>
      <c r="G26" s="130">
        <f t="shared" si="1"/>
        <v>0</v>
      </c>
      <c r="H26" s="111" t="s">
        <v>105</v>
      </c>
      <c r="I26" s="114"/>
      <c r="J26" s="92"/>
      <c r="K26" s="1"/>
      <c r="L26" s="1"/>
      <c r="M26" s="1"/>
      <c r="N26" s="1"/>
      <c r="O26" s="1"/>
      <c r="P26" s="1"/>
      <c r="Q26" s="7"/>
      <c r="R26" s="7"/>
      <c r="S26" s="7"/>
      <c r="T26" s="7"/>
      <c r="U26" s="7"/>
      <c r="V26" s="7"/>
      <c r="W26" s="7"/>
      <c r="X26" s="7"/>
      <c r="Y26" s="7"/>
      <c r="Z26" s="7"/>
      <c r="AA26" s="7"/>
      <c r="AB26" s="7"/>
      <c r="AC26" s="7"/>
      <c r="AD26" s="7"/>
      <c r="AE26" s="7"/>
      <c r="AF26" s="7"/>
      <c r="AG26" s="7"/>
      <c r="AH26" s="7"/>
      <c r="AI26" s="7"/>
      <c r="AJ26" s="7"/>
      <c r="AK26" s="7"/>
      <c r="AL26" s="7"/>
      <c r="AM26" s="7"/>
      <c r="AN26" s="7"/>
      <c r="AO26" s="7"/>
      <c r="AP26" s="7"/>
      <c r="AQ26" s="7"/>
      <c r="AR26" s="7"/>
      <c r="AS26" s="7"/>
      <c r="AT26" s="7"/>
      <c r="AU26" s="7"/>
      <c r="AV26" s="7"/>
      <c r="AW26" s="7"/>
      <c r="AX26" s="7"/>
      <c r="AY26" s="7"/>
      <c r="AZ26" s="7"/>
      <c r="BA26" s="7"/>
      <c r="BB26" s="7"/>
      <c r="BC26" s="7"/>
      <c r="BD26" s="7"/>
      <c r="BE26" s="7"/>
      <c r="BF26" s="7"/>
      <c r="BG26" s="7"/>
      <c r="BH26" s="7"/>
      <c r="BI26" s="7"/>
      <c r="BJ26" s="7"/>
      <c r="BK26" s="7"/>
      <c r="BL26" s="7"/>
      <c r="BM26" s="7"/>
      <c r="BN26" s="7"/>
      <c r="BO26" s="7"/>
      <c r="BP26" s="7"/>
      <c r="BQ26" s="7"/>
      <c r="BR26" s="7"/>
      <c r="BS26" s="7"/>
      <c r="BT26" s="7"/>
      <c r="BU26" s="7"/>
      <c r="BV26" s="7"/>
      <c r="BW26" s="7"/>
      <c r="BX26" s="7"/>
      <c r="BY26" s="7"/>
      <c r="BZ26" s="7"/>
      <c r="CA26" s="7"/>
      <c r="CB26" s="7"/>
      <c r="CC26" s="7"/>
      <c r="CD26" s="7"/>
      <c r="CE26" s="7"/>
      <c r="CF26" s="7"/>
      <c r="CG26" s="7"/>
      <c r="CH26" s="7"/>
      <c r="CI26" s="7"/>
      <c r="CJ26" s="7"/>
      <c r="CK26" s="7"/>
      <c r="CL26" s="7"/>
      <c r="CM26" s="7"/>
      <c r="CN26" s="7"/>
      <c r="CO26" s="7"/>
      <c r="CP26" s="7"/>
      <c r="CQ26" s="7"/>
      <c r="CR26" s="7"/>
      <c r="CS26" s="7"/>
      <c r="CT26" s="7"/>
      <c r="CU26" s="7"/>
      <c r="CV26" s="7"/>
      <c r="CW26" s="7"/>
      <c r="CX26" s="7"/>
      <c r="CY26" s="7"/>
      <c r="CZ26" s="7"/>
      <c r="DA26" s="7"/>
      <c r="DB26" s="7"/>
      <c r="DC26" s="7"/>
      <c r="DD26" s="7"/>
      <c r="DE26" s="7"/>
      <c r="DF26" s="7"/>
      <c r="DG26" s="7"/>
      <c r="DH26" s="7"/>
      <c r="DI26" s="7"/>
      <c r="DJ26" s="7"/>
      <c r="DK26" s="7"/>
      <c r="DL26" s="7"/>
      <c r="DM26" s="7"/>
      <c r="DN26" s="7"/>
      <c r="DO26" s="7"/>
      <c r="DP26" s="7"/>
      <c r="DQ26" s="7"/>
      <c r="DR26" s="7"/>
      <c r="DS26" s="7"/>
      <c r="DT26" s="7"/>
      <c r="DU26" s="7"/>
      <c r="DV26" s="7"/>
      <c r="DW26" s="7"/>
      <c r="DX26" s="7"/>
      <c r="DY26" s="7"/>
      <c r="DZ26" s="7"/>
      <c r="EA26" s="7"/>
      <c r="EB26" s="7"/>
      <c r="EC26" s="7"/>
      <c r="ED26" s="7"/>
      <c r="EE26" s="7"/>
      <c r="EF26" s="7"/>
      <c r="EG26" s="7"/>
      <c r="EH26" s="7"/>
      <c r="EI26" s="7"/>
      <c r="EJ26" s="7"/>
      <c r="EK26" s="7"/>
      <c r="EL26" s="7"/>
      <c r="EM26" s="7"/>
      <c r="EN26" s="7"/>
      <c r="EO26" s="7"/>
      <c r="EP26" s="7"/>
      <c r="EQ26" s="7"/>
      <c r="ER26" s="7"/>
      <c r="ES26" s="7"/>
      <c r="ET26" s="7"/>
      <c r="EU26" s="7"/>
      <c r="EV26" s="7"/>
      <c r="EW26" s="7"/>
      <c r="EX26" s="7"/>
      <c r="EY26" s="7"/>
      <c r="EZ26" s="7"/>
      <c r="FA26" s="7"/>
      <c r="FB26" s="7"/>
      <c r="FC26" s="7"/>
      <c r="FD26" s="7"/>
      <c r="FE26" s="7"/>
      <c r="FF26" s="7"/>
      <c r="FG26" s="7"/>
      <c r="FH26" s="7"/>
      <c r="FI26" s="7"/>
      <c r="FJ26" s="7"/>
      <c r="FK26" s="7"/>
      <c r="FL26" s="7"/>
      <c r="FM26" s="7"/>
      <c r="FN26" s="7"/>
      <c r="FO26" s="7"/>
      <c r="FP26" s="7"/>
      <c r="FQ26" s="7"/>
      <c r="FR26" s="7"/>
      <c r="FS26" s="7"/>
      <c r="FT26" s="7"/>
      <c r="FU26" s="7"/>
      <c r="FV26" s="7"/>
      <c r="FW26" s="7"/>
      <c r="FX26" s="7"/>
      <c r="FY26" s="7"/>
      <c r="FZ26" s="7"/>
      <c r="GA26" s="7"/>
      <c r="GB26" s="7"/>
      <c r="GC26" s="7"/>
      <c r="GD26" s="7"/>
      <c r="GE26" s="7"/>
      <c r="GF26" s="7"/>
      <c r="GG26" s="7"/>
      <c r="GH26" s="7"/>
      <c r="GI26" s="7"/>
      <c r="GJ26" s="7"/>
      <c r="GK26" s="7"/>
      <c r="GL26" s="7"/>
      <c r="GM26" s="7"/>
      <c r="GN26" s="7"/>
      <c r="GO26" s="7"/>
      <c r="GP26" s="7"/>
      <c r="GQ26" s="7"/>
      <c r="GR26" s="7"/>
      <c r="GS26" s="7"/>
      <c r="GT26" s="7"/>
      <c r="GU26" s="7"/>
      <c r="GV26" s="7"/>
      <c r="GW26" s="7"/>
      <c r="GX26" s="7"/>
      <c r="GY26" s="7"/>
      <c r="GZ26" s="7"/>
      <c r="HA26" s="7"/>
      <c r="HB26" s="7"/>
      <c r="HC26" s="7"/>
      <c r="HD26" s="7"/>
      <c r="HE26" s="7"/>
      <c r="HF26" s="7"/>
      <c r="HG26" s="7"/>
      <c r="HH26" s="7"/>
      <c r="HI26" s="7"/>
      <c r="HJ26" s="7"/>
      <c r="HK26" s="7"/>
      <c r="HL26" s="7"/>
      <c r="HM26" s="7"/>
      <c r="HN26" s="7"/>
      <c r="HO26" s="7"/>
      <c r="HP26" s="7"/>
      <c r="HQ26" s="7"/>
      <c r="HR26" s="7"/>
      <c r="HS26" s="7"/>
      <c r="HT26" s="7"/>
      <c r="HU26" s="7"/>
      <c r="HV26" s="7"/>
      <c r="HW26" s="7"/>
      <c r="HX26" s="7"/>
      <c r="HY26" s="7"/>
      <c r="HZ26" s="7"/>
      <c r="IA26" s="7"/>
      <c r="IB26" s="7"/>
      <c r="IC26" s="7"/>
      <c r="ID26" s="7"/>
      <c r="IE26" s="7"/>
      <c r="IF26" s="7"/>
      <c r="IG26" s="7"/>
      <c r="IH26" s="7"/>
      <c r="II26" s="7"/>
      <c r="IJ26" s="7"/>
      <c r="IK26" s="7"/>
      <c r="IL26" s="7"/>
      <c r="IM26" s="7"/>
      <c r="IN26" s="7"/>
      <c r="IO26" s="7"/>
      <c r="IP26" s="7"/>
    </row>
    <row r="27" spans="1:250" s="21" customFormat="1" ht="15.75" customHeight="1" x14ac:dyDescent="0.25">
      <c r="A27" s="227" t="s">
        <v>195</v>
      </c>
      <c r="B27" s="228"/>
      <c r="C27" s="228"/>
      <c r="D27" s="228"/>
      <c r="E27" s="228"/>
      <c r="F27" s="228"/>
      <c r="G27" s="138"/>
      <c r="H27" s="113"/>
      <c r="I27" s="113"/>
      <c r="J27" s="92"/>
      <c r="K27" s="17"/>
      <c r="L27" s="17"/>
      <c r="M27" s="17"/>
      <c r="N27" s="17"/>
      <c r="O27" s="17"/>
      <c r="P27" s="17"/>
    </row>
    <row r="28" spans="1:250" s="3" customFormat="1" ht="30.75" customHeight="1" x14ac:dyDescent="0.25">
      <c r="A28" s="69" t="s">
        <v>63</v>
      </c>
      <c r="B28" s="139" t="s">
        <v>39</v>
      </c>
      <c r="C28" s="69" t="s">
        <v>11</v>
      </c>
      <c r="D28" s="67">
        <v>9.625</v>
      </c>
      <c r="E28" s="82"/>
      <c r="F28" s="127">
        <f t="shared" ref="F28:F38" si="2">D28*E28</f>
        <v>0</v>
      </c>
      <c r="G28" s="127">
        <f t="shared" ref="G28:G38" si="3">F28*$D$4</f>
        <v>0</v>
      </c>
      <c r="H28" s="115"/>
      <c r="I28" s="115"/>
      <c r="J28" s="94"/>
    </row>
    <row r="29" spans="1:250" s="3" customFormat="1" ht="44.25" customHeight="1" x14ac:dyDescent="0.25">
      <c r="A29" s="64" t="s">
        <v>58</v>
      </c>
      <c r="B29" s="66" t="s">
        <v>39</v>
      </c>
      <c r="C29" s="61" t="s">
        <v>11</v>
      </c>
      <c r="D29" s="67">
        <v>9.625</v>
      </c>
      <c r="E29" s="83"/>
      <c r="F29" s="130">
        <f t="shared" si="2"/>
        <v>0</v>
      </c>
      <c r="G29" s="130">
        <f t="shared" si="3"/>
        <v>0</v>
      </c>
      <c r="H29" s="115"/>
      <c r="I29" s="115"/>
      <c r="J29" s="95"/>
    </row>
    <row r="30" spans="1:250" s="3" customFormat="1" ht="63" customHeight="1" x14ac:dyDescent="0.25">
      <c r="A30" s="61" t="s">
        <v>64</v>
      </c>
      <c r="B30" s="66" t="s">
        <v>39</v>
      </c>
      <c r="C30" s="61" t="s">
        <v>11</v>
      </c>
      <c r="D30" s="67">
        <v>9.625</v>
      </c>
      <c r="E30" s="83"/>
      <c r="F30" s="130">
        <f t="shared" si="2"/>
        <v>0</v>
      </c>
      <c r="G30" s="130">
        <f t="shared" si="3"/>
        <v>0</v>
      </c>
      <c r="H30" s="115"/>
      <c r="I30" s="115"/>
      <c r="J30" s="96"/>
    </row>
    <row r="31" spans="1:250" s="3" customFormat="1" ht="30" x14ac:dyDescent="0.25">
      <c r="A31" s="64" t="s">
        <v>57</v>
      </c>
      <c r="B31" s="66" t="s">
        <v>39</v>
      </c>
      <c r="C31" s="61" t="s">
        <v>11</v>
      </c>
      <c r="D31" s="67">
        <v>9.625</v>
      </c>
      <c r="E31" s="83"/>
      <c r="F31" s="130">
        <f t="shared" si="2"/>
        <v>0</v>
      </c>
      <c r="G31" s="130">
        <f t="shared" si="3"/>
        <v>0</v>
      </c>
      <c r="H31" s="115"/>
      <c r="I31" s="115"/>
      <c r="J31" s="96"/>
    </row>
    <row r="32" spans="1:250" s="3" customFormat="1" ht="45" x14ac:dyDescent="0.25">
      <c r="A32" s="140" t="s">
        <v>86</v>
      </c>
      <c r="B32" s="140" t="s">
        <v>39</v>
      </c>
      <c r="C32" s="140" t="s">
        <v>11</v>
      </c>
      <c r="D32" s="67">
        <v>9.625</v>
      </c>
      <c r="E32" s="89"/>
      <c r="F32" s="88">
        <f t="shared" si="2"/>
        <v>0</v>
      </c>
      <c r="G32" s="88">
        <f t="shared" si="3"/>
        <v>0</v>
      </c>
      <c r="H32" s="115"/>
      <c r="I32" s="115"/>
      <c r="J32" s="96"/>
    </row>
    <row r="33" spans="1:250" s="3" customFormat="1" ht="60" x14ac:dyDescent="0.25">
      <c r="A33" s="141" t="s">
        <v>87</v>
      </c>
      <c r="B33" s="140" t="s">
        <v>39</v>
      </c>
      <c r="C33" s="141" t="s">
        <v>11</v>
      </c>
      <c r="D33" s="67">
        <v>9.625</v>
      </c>
      <c r="E33" s="89"/>
      <c r="F33" s="142">
        <f t="shared" si="2"/>
        <v>0</v>
      </c>
      <c r="G33" s="142">
        <f t="shared" si="3"/>
        <v>0</v>
      </c>
      <c r="H33" s="115"/>
      <c r="I33" s="115"/>
      <c r="J33" s="95" t="s">
        <v>92</v>
      </c>
    </row>
    <row r="34" spans="1:250" s="3" customFormat="1" ht="45" x14ac:dyDescent="0.25">
      <c r="A34" s="61" t="s">
        <v>65</v>
      </c>
      <c r="B34" s="66" t="s">
        <v>39</v>
      </c>
      <c r="C34" s="61" t="s">
        <v>11</v>
      </c>
      <c r="D34" s="67">
        <v>9.625</v>
      </c>
      <c r="E34" s="83"/>
      <c r="F34" s="130">
        <f t="shared" si="2"/>
        <v>0</v>
      </c>
      <c r="G34" s="130">
        <f t="shared" si="3"/>
        <v>0</v>
      </c>
      <c r="H34" s="115"/>
      <c r="I34" s="115"/>
      <c r="J34" s="96"/>
    </row>
    <row r="35" spans="1:250" s="3" customFormat="1" ht="45" x14ac:dyDescent="0.25">
      <c r="A35" s="61" t="s">
        <v>66</v>
      </c>
      <c r="B35" s="66" t="s">
        <v>40</v>
      </c>
      <c r="C35" s="61" t="s">
        <v>11</v>
      </c>
      <c r="D35" s="63">
        <v>19.25</v>
      </c>
      <c r="E35" s="83"/>
      <c r="F35" s="130">
        <f t="shared" si="2"/>
        <v>0</v>
      </c>
      <c r="G35" s="130">
        <f t="shared" si="3"/>
        <v>0</v>
      </c>
      <c r="H35" s="115"/>
      <c r="I35" s="115"/>
      <c r="J35" s="96"/>
    </row>
    <row r="36" spans="1:250" s="3" customFormat="1" ht="45" x14ac:dyDescent="0.25">
      <c r="A36" s="61" t="s">
        <v>67</v>
      </c>
      <c r="B36" s="66" t="s">
        <v>40</v>
      </c>
      <c r="C36" s="61" t="s">
        <v>11</v>
      </c>
      <c r="D36" s="63">
        <v>19.25</v>
      </c>
      <c r="E36" s="83"/>
      <c r="F36" s="130">
        <f t="shared" si="2"/>
        <v>0</v>
      </c>
      <c r="G36" s="130">
        <f t="shared" si="3"/>
        <v>0</v>
      </c>
      <c r="H36" s="115"/>
      <c r="I36" s="115"/>
      <c r="J36" s="97"/>
    </row>
    <row r="37" spans="1:250" s="3" customFormat="1" ht="45" x14ac:dyDescent="0.25">
      <c r="A37" s="141" t="s">
        <v>88</v>
      </c>
      <c r="B37" s="140"/>
      <c r="C37" s="141" t="s">
        <v>11</v>
      </c>
      <c r="D37" s="88"/>
      <c r="E37" s="89"/>
      <c r="F37" s="142">
        <f t="shared" si="2"/>
        <v>0</v>
      </c>
      <c r="G37" s="142">
        <f t="shared" si="3"/>
        <v>0</v>
      </c>
      <c r="H37" s="115"/>
      <c r="I37" s="115"/>
      <c r="J37" s="92" t="s">
        <v>41</v>
      </c>
    </row>
    <row r="38" spans="1:250" s="3" customFormat="1" ht="45" x14ac:dyDescent="0.25">
      <c r="A38" s="143" t="s">
        <v>89</v>
      </c>
      <c r="B38" s="144" t="s">
        <v>39</v>
      </c>
      <c r="C38" s="143" t="s">
        <v>11</v>
      </c>
      <c r="D38" s="67">
        <v>9.625</v>
      </c>
      <c r="E38" s="90"/>
      <c r="F38" s="145">
        <f t="shared" si="2"/>
        <v>0</v>
      </c>
      <c r="G38" s="145">
        <f t="shared" si="3"/>
        <v>0</v>
      </c>
      <c r="H38" s="115"/>
      <c r="I38" s="115"/>
      <c r="J38" s="93"/>
    </row>
    <row r="39" spans="1:250" ht="45" x14ac:dyDescent="0.25">
      <c r="A39" s="146" t="s">
        <v>95</v>
      </c>
      <c r="B39" s="144" t="s">
        <v>39</v>
      </c>
      <c r="C39" s="143" t="s">
        <v>11</v>
      </c>
      <c r="D39" s="67">
        <v>9.625</v>
      </c>
      <c r="E39" s="147"/>
      <c r="F39" s="145">
        <f t="shared" ref="F39" si="4">D39*E39</f>
        <v>0</v>
      </c>
      <c r="G39" s="145">
        <f t="shared" ref="G39" si="5">F39*$D$4</f>
        <v>0</v>
      </c>
      <c r="H39" s="116"/>
      <c r="I39" s="116"/>
    </row>
    <row r="40" spans="1:250" s="6" customFormat="1" x14ac:dyDescent="0.25">
      <c r="A40" s="208" t="s">
        <v>3</v>
      </c>
      <c r="B40" s="209"/>
      <c r="C40" s="209"/>
      <c r="D40" s="209"/>
      <c r="E40" s="209"/>
      <c r="F40" s="209"/>
      <c r="G40" s="148"/>
      <c r="H40" s="117"/>
      <c r="I40" s="117"/>
      <c r="J40" s="93"/>
      <c r="K40" s="49"/>
      <c r="L40" s="49"/>
      <c r="M40" s="49"/>
      <c r="N40" s="49"/>
      <c r="O40" s="49"/>
      <c r="P40" s="49"/>
      <c r="Q40" s="20"/>
      <c r="R40" s="20"/>
      <c r="S40" s="20"/>
      <c r="T40" s="20"/>
      <c r="U40" s="20"/>
      <c r="V40" s="20"/>
      <c r="W40" s="20"/>
      <c r="X40" s="20"/>
      <c r="Y40" s="20"/>
      <c r="Z40" s="20"/>
      <c r="AA40" s="20"/>
      <c r="AB40" s="20"/>
      <c r="AC40" s="20"/>
      <c r="AD40" s="20"/>
      <c r="AE40" s="20"/>
      <c r="AF40" s="20"/>
      <c r="AG40" s="20"/>
      <c r="AH40" s="20"/>
      <c r="AI40" s="20"/>
      <c r="AJ40" s="20"/>
      <c r="AK40" s="20"/>
      <c r="AL40" s="20"/>
      <c r="AM40" s="20"/>
      <c r="AN40" s="20"/>
      <c r="AO40" s="20"/>
      <c r="AP40" s="20"/>
      <c r="AQ40" s="20"/>
      <c r="AR40" s="20"/>
      <c r="AS40" s="20"/>
      <c r="AT40" s="20"/>
      <c r="AU40" s="20"/>
      <c r="AV40" s="20"/>
      <c r="AW40" s="20"/>
      <c r="AX40" s="20"/>
      <c r="AY40" s="20"/>
      <c r="AZ40" s="20"/>
      <c r="BA40" s="20"/>
      <c r="BB40" s="20"/>
      <c r="BC40" s="20"/>
      <c r="BD40" s="20"/>
      <c r="BE40" s="20"/>
      <c r="BF40" s="20"/>
      <c r="BG40" s="20"/>
      <c r="BH40" s="20"/>
      <c r="BI40" s="20"/>
      <c r="BJ40" s="20"/>
      <c r="BK40" s="20"/>
      <c r="BL40" s="20"/>
      <c r="BM40" s="20"/>
      <c r="BN40" s="20"/>
      <c r="BO40" s="20"/>
      <c r="BP40" s="20"/>
      <c r="BQ40" s="20"/>
      <c r="BR40" s="20"/>
      <c r="BS40" s="20"/>
      <c r="BT40" s="20"/>
      <c r="BU40" s="20"/>
      <c r="BV40" s="20"/>
      <c r="BW40" s="20"/>
      <c r="BX40" s="20"/>
      <c r="BY40" s="20"/>
      <c r="BZ40" s="20"/>
      <c r="CA40" s="20"/>
      <c r="CB40" s="20"/>
      <c r="CC40" s="20"/>
      <c r="CD40" s="20"/>
      <c r="CE40" s="20"/>
      <c r="CF40" s="20"/>
      <c r="CG40" s="20"/>
      <c r="CH40" s="20"/>
      <c r="CI40" s="20"/>
      <c r="CJ40" s="20"/>
      <c r="CK40" s="20"/>
      <c r="CL40" s="20"/>
      <c r="CM40" s="20"/>
      <c r="CN40" s="20"/>
      <c r="CO40" s="20"/>
      <c r="CP40" s="20"/>
      <c r="CQ40" s="20"/>
      <c r="CR40" s="20"/>
      <c r="CS40" s="20"/>
      <c r="CT40" s="20"/>
      <c r="CU40" s="20"/>
      <c r="CV40" s="20"/>
      <c r="CW40" s="20"/>
      <c r="CX40" s="20"/>
      <c r="CY40" s="20"/>
      <c r="CZ40" s="20"/>
      <c r="DA40" s="20"/>
      <c r="DB40" s="20"/>
      <c r="DC40" s="20"/>
      <c r="DD40" s="20"/>
      <c r="DE40" s="20"/>
      <c r="DF40" s="20"/>
      <c r="DG40" s="20"/>
      <c r="DH40" s="20"/>
      <c r="DI40" s="20"/>
      <c r="DJ40" s="20"/>
      <c r="DK40" s="20"/>
      <c r="DL40" s="20"/>
      <c r="DM40" s="20"/>
      <c r="DN40" s="20"/>
      <c r="DO40" s="20"/>
      <c r="DP40" s="20"/>
      <c r="DQ40" s="20"/>
      <c r="DR40" s="20"/>
      <c r="DS40" s="20"/>
      <c r="DT40" s="20"/>
      <c r="DU40" s="20"/>
      <c r="DV40" s="20"/>
      <c r="DW40" s="20"/>
      <c r="DX40" s="20"/>
      <c r="DY40" s="20"/>
      <c r="DZ40" s="20"/>
      <c r="EA40" s="20"/>
      <c r="EB40" s="20"/>
      <c r="EC40" s="20"/>
      <c r="ED40" s="20"/>
      <c r="EE40" s="20"/>
      <c r="EF40" s="20"/>
      <c r="EG40" s="20"/>
      <c r="EH40" s="20"/>
      <c r="EI40" s="20"/>
      <c r="EJ40" s="20"/>
      <c r="EK40" s="20"/>
      <c r="EL40" s="20"/>
      <c r="EM40" s="20"/>
      <c r="EN40" s="20"/>
      <c r="EO40" s="20"/>
      <c r="EP40" s="20"/>
      <c r="EQ40" s="20"/>
      <c r="ER40" s="20"/>
      <c r="ES40" s="20"/>
      <c r="ET40" s="20"/>
      <c r="EU40" s="20"/>
      <c r="EV40" s="20"/>
      <c r="EW40" s="20"/>
      <c r="EX40" s="20"/>
      <c r="EY40" s="20"/>
      <c r="EZ40" s="20"/>
      <c r="FA40" s="20"/>
      <c r="FB40" s="20"/>
      <c r="FC40" s="20"/>
      <c r="FD40" s="20"/>
      <c r="FE40" s="20"/>
      <c r="FF40" s="20"/>
      <c r="FG40" s="20"/>
      <c r="FH40" s="20"/>
      <c r="FI40" s="20"/>
      <c r="FJ40" s="20"/>
      <c r="FK40" s="20"/>
      <c r="FL40" s="20"/>
      <c r="FM40" s="20"/>
      <c r="FN40" s="20"/>
      <c r="FO40" s="20"/>
      <c r="FP40" s="20"/>
      <c r="FQ40" s="20"/>
      <c r="FR40" s="20"/>
      <c r="FS40" s="20"/>
      <c r="FT40" s="20"/>
      <c r="FU40" s="20"/>
      <c r="FV40" s="20"/>
      <c r="FW40" s="20"/>
      <c r="FX40" s="20"/>
      <c r="FY40" s="20"/>
      <c r="FZ40" s="20"/>
      <c r="GA40" s="20"/>
      <c r="GB40" s="20"/>
      <c r="GC40" s="20"/>
      <c r="GD40" s="20"/>
      <c r="GE40" s="20"/>
      <c r="GF40" s="20"/>
      <c r="GG40" s="20"/>
      <c r="GH40" s="20"/>
      <c r="GI40" s="20"/>
      <c r="GJ40" s="20"/>
      <c r="GK40" s="20"/>
      <c r="GL40" s="20"/>
      <c r="GM40" s="20"/>
      <c r="GN40" s="20"/>
      <c r="GO40" s="20"/>
      <c r="GP40" s="20"/>
      <c r="GQ40" s="20"/>
      <c r="GR40" s="20"/>
      <c r="GS40" s="20"/>
      <c r="GT40" s="20"/>
      <c r="GU40" s="20"/>
      <c r="GV40" s="20"/>
      <c r="GW40" s="20"/>
      <c r="GX40" s="20"/>
      <c r="GY40" s="20"/>
      <c r="GZ40" s="20"/>
      <c r="HA40" s="20"/>
      <c r="HB40" s="20"/>
      <c r="HC40" s="20"/>
      <c r="HD40" s="20"/>
      <c r="HE40" s="20"/>
      <c r="HF40" s="20"/>
      <c r="HG40" s="20"/>
      <c r="HH40" s="20"/>
      <c r="HI40" s="20"/>
      <c r="HJ40" s="20"/>
      <c r="HK40" s="20"/>
      <c r="HL40" s="20"/>
      <c r="HM40" s="20"/>
      <c r="HN40" s="20"/>
      <c r="HO40" s="20"/>
      <c r="HP40" s="20"/>
      <c r="HQ40" s="20"/>
      <c r="HR40" s="20"/>
      <c r="HS40" s="20"/>
      <c r="HT40" s="20"/>
      <c r="HU40" s="20"/>
      <c r="HV40" s="20"/>
      <c r="HW40" s="20"/>
      <c r="HX40" s="20"/>
      <c r="HY40" s="20"/>
      <c r="HZ40" s="20"/>
      <c r="IA40" s="20"/>
      <c r="IB40" s="20"/>
      <c r="IC40" s="20"/>
      <c r="ID40" s="20"/>
      <c r="IE40" s="20"/>
      <c r="IF40" s="20"/>
      <c r="IG40" s="20"/>
      <c r="IH40" s="20"/>
      <c r="II40" s="20"/>
      <c r="IJ40" s="20"/>
      <c r="IK40" s="20"/>
      <c r="IL40" s="20"/>
      <c r="IM40" s="20"/>
      <c r="IN40" s="20"/>
      <c r="IO40" s="20"/>
      <c r="IP40" s="20"/>
    </row>
    <row r="41" spans="1:250" ht="30" x14ac:dyDescent="0.25">
      <c r="A41" s="149" t="s">
        <v>68</v>
      </c>
      <c r="B41" s="149"/>
      <c r="C41" s="149" t="s">
        <v>11</v>
      </c>
      <c r="D41" s="134"/>
      <c r="E41" s="150"/>
      <c r="F41" s="134">
        <f t="shared" ref="F41" si="6">D41*E41</f>
        <v>0</v>
      </c>
      <c r="G41" s="134">
        <f t="shared" ref="G41" si="7">F41*$D$4</f>
        <v>0</v>
      </c>
      <c r="H41" s="118"/>
      <c r="I41" s="118"/>
      <c r="J41" s="98" t="s">
        <v>23</v>
      </c>
    </row>
    <row r="42" spans="1:250" s="6" customFormat="1" ht="15" customHeight="1" x14ac:dyDescent="0.25">
      <c r="A42" s="208" t="s">
        <v>4</v>
      </c>
      <c r="B42" s="209"/>
      <c r="C42" s="209"/>
      <c r="D42" s="209"/>
      <c r="E42" s="209"/>
      <c r="F42" s="209"/>
      <c r="G42" s="148"/>
      <c r="H42" s="117"/>
      <c r="I42" s="117"/>
      <c r="J42" s="93"/>
      <c r="K42" s="49"/>
      <c r="L42" s="49"/>
      <c r="M42" s="49"/>
      <c r="N42" s="49"/>
      <c r="O42" s="49"/>
      <c r="P42" s="49"/>
      <c r="Q42" s="20"/>
      <c r="R42" s="20"/>
      <c r="S42" s="20"/>
      <c r="T42" s="20"/>
      <c r="U42" s="20"/>
      <c r="V42" s="20"/>
      <c r="W42" s="20"/>
      <c r="X42" s="20"/>
      <c r="Y42" s="20"/>
      <c r="Z42" s="20"/>
      <c r="AA42" s="20"/>
      <c r="AB42" s="20"/>
      <c r="AC42" s="20"/>
      <c r="AD42" s="20"/>
      <c r="AE42" s="20"/>
      <c r="AF42" s="20"/>
      <c r="AG42" s="20"/>
      <c r="AH42" s="20"/>
      <c r="AI42" s="20"/>
      <c r="AJ42" s="20"/>
      <c r="AK42" s="20"/>
      <c r="AL42" s="20"/>
      <c r="AM42" s="20"/>
      <c r="AN42" s="20"/>
      <c r="AO42" s="20"/>
      <c r="AP42" s="20"/>
      <c r="AQ42" s="20"/>
      <c r="AR42" s="20"/>
      <c r="AS42" s="20"/>
      <c r="AT42" s="20"/>
      <c r="AU42" s="20"/>
      <c r="AV42" s="20"/>
      <c r="AW42" s="20"/>
      <c r="AX42" s="20"/>
      <c r="AY42" s="20"/>
      <c r="AZ42" s="20"/>
      <c r="BA42" s="20"/>
      <c r="BB42" s="20"/>
      <c r="BC42" s="20"/>
      <c r="BD42" s="20"/>
      <c r="BE42" s="20"/>
      <c r="BF42" s="20"/>
      <c r="BG42" s="20"/>
      <c r="BH42" s="20"/>
      <c r="BI42" s="20"/>
      <c r="BJ42" s="20"/>
      <c r="BK42" s="20"/>
      <c r="BL42" s="20"/>
      <c r="BM42" s="20"/>
      <c r="BN42" s="20"/>
      <c r="BO42" s="20"/>
      <c r="BP42" s="20"/>
      <c r="BQ42" s="20"/>
      <c r="BR42" s="20"/>
      <c r="BS42" s="20"/>
      <c r="BT42" s="20"/>
      <c r="BU42" s="20"/>
      <c r="BV42" s="20"/>
      <c r="BW42" s="20"/>
      <c r="BX42" s="20"/>
      <c r="BY42" s="20"/>
      <c r="BZ42" s="20"/>
      <c r="CA42" s="20"/>
      <c r="CB42" s="20"/>
      <c r="CC42" s="20"/>
      <c r="CD42" s="20"/>
      <c r="CE42" s="20"/>
      <c r="CF42" s="20"/>
      <c r="CG42" s="20"/>
      <c r="CH42" s="20"/>
      <c r="CI42" s="20"/>
      <c r="CJ42" s="20"/>
      <c r="CK42" s="20"/>
      <c r="CL42" s="20"/>
      <c r="CM42" s="20"/>
      <c r="CN42" s="20"/>
      <c r="CO42" s="20"/>
      <c r="CP42" s="20"/>
      <c r="CQ42" s="20"/>
      <c r="CR42" s="20"/>
      <c r="CS42" s="20"/>
      <c r="CT42" s="20"/>
      <c r="CU42" s="20"/>
      <c r="CV42" s="20"/>
      <c r="CW42" s="20"/>
      <c r="CX42" s="20"/>
      <c r="CY42" s="20"/>
      <c r="CZ42" s="20"/>
      <c r="DA42" s="20"/>
      <c r="DB42" s="20"/>
      <c r="DC42" s="20"/>
      <c r="DD42" s="20"/>
      <c r="DE42" s="20"/>
      <c r="DF42" s="20"/>
      <c r="DG42" s="20"/>
      <c r="DH42" s="20"/>
      <c r="DI42" s="20"/>
      <c r="DJ42" s="20"/>
      <c r="DK42" s="20"/>
      <c r="DL42" s="20"/>
      <c r="DM42" s="20"/>
      <c r="DN42" s="20"/>
      <c r="DO42" s="20"/>
      <c r="DP42" s="20"/>
      <c r="DQ42" s="20"/>
      <c r="DR42" s="20"/>
      <c r="DS42" s="20"/>
      <c r="DT42" s="20"/>
      <c r="DU42" s="20"/>
      <c r="DV42" s="20"/>
      <c r="DW42" s="20"/>
      <c r="DX42" s="20"/>
      <c r="DY42" s="20"/>
      <c r="DZ42" s="20"/>
      <c r="EA42" s="20"/>
      <c r="EB42" s="20"/>
      <c r="EC42" s="20"/>
      <c r="ED42" s="20"/>
      <c r="EE42" s="20"/>
      <c r="EF42" s="20"/>
      <c r="EG42" s="20"/>
      <c r="EH42" s="20"/>
      <c r="EI42" s="20"/>
      <c r="EJ42" s="20"/>
      <c r="EK42" s="20"/>
      <c r="EL42" s="20"/>
      <c r="EM42" s="20"/>
      <c r="EN42" s="20"/>
      <c r="EO42" s="20"/>
      <c r="EP42" s="20"/>
      <c r="EQ42" s="20"/>
      <c r="ER42" s="20"/>
      <c r="ES42" s="20"/>
      <c r="ET42" s="20"/>
      <c r="EU42" s="20"/>
      <c r="EV42" s="20"/>
      <c r="EW42" s="20"/>
      <c r="EX42" s="20"/>
      <c r="EY42" s="20"/>
      <c r="EZ42" s="20"/>
      <c r="FA42" s="20"/>
      <c r="FB42" s="20"/>
      <c r="FC42" s="20"/>
      <c r="FD42" s="20"/>
      <c r="FE42" s="20"/>
      <c r="FF42" s="20"/>
      <c r="FG42" s="20"/>
      <c r="FH42" s="20"/>
      <c r="FI42" s="20"/>
      <c r="FJ42" s="20"/>
      <c r="FK42" s="20"/>
      <c r="FL42" s="20"/>
      <c r="FM42" s="20"/>
      <c r="FN42" s="20"/>
      <c r="FO42" s="20"/>
      <c r="FP42" s="20"/>
      <c r="FQ42" s="20"/>
      <c r="FR42" s="20"/>
      <c r="FS42" s="20"/>
      <c r="FT42" s="20"/>
      <c r="FU42" s="20"/>
      <c r="FV42" s="20"/>
      <c r="FW42" s="20"/>
      <c r="FX42" s="20"/>
      <c r="FY42" s="20"/>
      <c r="FZ42" s="20"/>
      <c r="GA42" s="20"/>
      <c r="GB42" s="20"/>
      <c r="GC42" s="20"/>
      <c r="GD42" s="20"/>
      <c r="GE42" s="20"/>
      <c r="GF42" s="20"/>
      <c r="GG42" s="20"/>
      <c r="GH42" s="20"/>
      <c r="GI42" s="20"/>
      <c r="GJ42" s="20"/>
      <c r="GK42" s="20"/>
      <c r="GL42" s="20"/>
      <c r="GM42" s="20"/>
      <c r="GN42" s="20"/>
      <c r="GO42" s="20"/>
      <c r="GP42" s="20"/>
      <c r="GQ42" s="20"/>
      <c r="GR42" s="20"/>
      <c r="GS42" s="20"/>
      <c r="GT42" s="20"/>
      <c r="GU42" s="20"/>
      <c r="GV42" s="20"/>
      <c r="GW42" s="20"/>
      <c r="GX42" s="20"/>
      <c r="GY42" s="20"/>
      <c r="GZ42" s="20"/>
      <c r="HA42" s="20"/>
      <c r="HB42" s="20"/>
      <c r="HC42" s="20"/>
      <c r="HD42" s="20"/>
      <c r="HE42" s="20"/>
      <c r="HF42" s="20"/>
      <c r="HG42" s="20"/>
      <c r="HH42" s="20"/>
      <c r="HI42" s="20"/>
      <c r="HJ42" s="20"/>
      <c r="HK42" s="20"/>
      <c r="HL42" s="20"/>
      <c r="HM42" s="20"/>
      <c r="HN42" s="20"/>
      <c r="HO42" s="20"/>
      <c r="HP42" s="20"/>
      <c r="HQ42" s="20"/>
      <c r="HR42" s="20"/>
      <c r="HS42" s="20"/>
      <c r="HT42" s="20"/>
      <c r="HU42" s="20"/>
      <c r="HV42" s="20"/>
      <c r="HW42" s="20"/>
      <c r="HX42" s="20"/>
      <c r="HY42" s="20"/>
      <c r="HZ42" s="20"/>
      <c r="IA42" s="20"/>
      <c r="IB42" s="20"/>
      <c r="IC42" s="20"/>
      <c r="ID42" s="20"/>
      <c r="IE42" s="20"/>
      <c r="IF42" s="20"/>
      <c r="IG42" s="20"/>
      <c r="IH42" s="20"/>
      <c r="II42" s="20"/>
      <c r="IJ42" s="20"/>
      <c r="IK42" s="20"/>
      <c r="IL42" s="20"/>
      <c r="IM42" s="20"/>
      <c r="IN42" s="20"/>
      <c r="IO42" s="20"/>
      <c r="IP42" s="20"/>
    </row>
    <row r="43" spans="1:250" s="1" customFormat="1" ht="45.75" customHeight="1" x14ac:dyDescent="0.25">
      <c r="A43" s="151" t="s">
        <v>59</v>
      </c>
      <c r="B43" s="152"/>
      <c r="C43" s="68"/>
      <c r="D43" s="127">
        <v>10</v>
      </c>
      <c r="E43" s="82"/>
      <c r="F43" s="127">
        <f t="shared" ref="F43:F44" si="8">D43*E43</f>
        <v>0</v>
      </c>
      <c r="G43" s="153" t="s">
        <v>28</v>
      </c>
      <c r="H43" s="119"/>
      <c r="I43" s="119"/>
      <c r="J43" s="92" t="s">
        <v>84</v>
      </c>
    </row>
    <row r="44" spans="1:250" s="25" customFormat="1" x14ac:dyDescent="0.25">
      <c r="A44" s="154"/>
      <c r="B44" s="155"/>
      <c r="C44" s="155"/>
      <c r="D44" s="156"/>
      <c r="E44" s="157"/>
      <c r="F44" s="158">
        <f t="shared" si="8"/>
        <v>0</v>
      </c>
      <c r="G44" s="158">
        <f>F44*$D$4</f>
        <v>0</v>
      </c>
      <c r="H44" s="120"/>
      <c r="I44" s="120"/>
      <c r="J44" s="92"/>
      <c r="K44" s="48"/>
      <c r="L44" s="48"/>
      <c r="M44" s="48"/>
      <c r="N44" s="48"/>
      <c r="O44" s="48"/>
      <c r="P44" s="48"/>
    </row>
    <row r="45" spans="1:250" s="6" customFormat="1" x14ac:dyDescent="0.25">
      <c r="A45" s="212" t="s">
        <v>21</v>
      </c>
      <c r="B45" s="214"/>
      <c r="C45" s="214"/>
      <c r="D45" s="214"/>
      <c r="E45" s="214"/>
      <c r="F45" s="214"/>
      <c r="G45" s="135"/>
      <c r="H45" s="117"/>
      <c r="I45" s="117"/>
      <c r="J45" s="93"/>
      <c r="K45" s="49"/>
      <c r="L45" s="49"/>
      <c r="M45" s="49"/>
      <c r="N45" s="49"/>
      <c r="O45" s="49"/>
      <c r="P45" s="49"/>
      <c r="Q45" s="20"/>
      <c r="R45" s="20"/>
      <c r="S45" s="20"/>
      <c r="T45" s="20"/>
      <c r="U45" s="20"/>
      <c r="V45" s="20"/>
      <c r="W45" s="20"/>
      <c r="X45" s="20"/>
      <c r="Y45" s="20"/>
      <c r="Z45" s="20"/>
      <c r="AA45" s="20"/>
      <c r="AB45" s="20"/>
      <c r="AC45" s="20"/>
      <c r="AD45" s="20"/>
      <c r="AE45" s="20"/>
      <c r="AF45" s="20"/>
      <c r="AG45" s="20"/>
      <c r="AH45" s="20"/>
      <c r="AI45" s="20"/>
      <c r="AJ45" s="20"/>
      <c r="AK45" s="20"/>
      <c r="AL45" s="20"/>
      <c r="AM45" s="20"/>
      <c r="AN45" s="20"/>
      <c r="AO45" s="20"/>
      <c r="AP45" s="20"/>
      <c r="AQ45" s="20"/>
      <c r="AR45" s="20"/>
      <c r="AS45" s="20"/>
      <c r="AT45" s="20"/>
      <c r="AU45" s="20"/>
      <c r="AV45" s="20"/>
      <c r="AW45" s="20"/>
      <c r="AX45" s="20"/>
      <c r="AY45" s="20"/>
      <c r="AZ45" s="20"/>
      <c r="BA45" s="20"/>
      <c r="BB45" s="20"/>
      <c r="BC45" s="20"/>
      <c r="BD45" s="20"/>
      <c r="BE45" s="20"/>
      <c r="BF45" s="20"/>
      <c r="BG45" s="20"/>
      <c r="BH45" s="20"/>
      <c r="BI45" s="20"/>
      <c r="BJ45" s="20"/>
      <c r="BK45" s="20"/>
      <c r="BL45" s="20"/>
      <c r="BM45" s="20"/>
      <c r="BN45" s="20"/>
      <c r="BO45" s="20"/>
      <c r="BP45" s="20"/>
      <c r="BQ45" s="20"/>
      <c r="BR45" s="20"/>
      <c r="BS45" s="20"/>
      <c r="BT45" s="20"/>
      <c r="BU45" s="20"/>
      <c r="BV45" s="20"/>
      <c r="BW45" s="20"/>
      <c r="BX45" s="20"/>
      <c r="BY45" s="20"/>
      <c r="BZ45" s="20"/>
      <c r="CA45" s="20"/>
      <c r="CB45" s="20"/>
      <c r="CC45" s="20"/>
      <c r="CD45" s="20"/>
      <c r="CE45" s="20"/>
      <c r="CF45" s="20"/>
      <c r="CG45" s="20"/>
      <c r="CH45" s="20"/>
      <c r="CI45" s="20"/>
      <c r="CJ45" s="20"/>
      <c r="CK45" s="20"/>
      <c r="CL45" s="20"/>
      <c r="CM45" s="20"/>
      <c r="CN45" s="20"/>
      <c r="CO45" s="20"/>
      <c r="CP45" s="20"/>
      <c r="CQ45" s="20"/>
      <c r="CR45" s="20"/>
      <c r="CS45" s="20"/>
      <c r="CT45" s="20"/>
      <c r="CU45" s="20"/>
      <c r="CV45" s="20"/>
      <c r="CW45" s="20"/>
      <c r="CX45" s="20"/>
      <c r="CY45" s="20"/>
      <c r="CZ45" s="20"/>
      <c r="DA45" s="20"/>
      <c r="DB45" s="20"/>
      <c r="DC45" s="20"/>
      <c r="DD45" s="20"/>
      <c r="DE45" s="20"/>
      <c r="DF45" s="20"/>
      <c r="DG45" s="20"/>
      <c r="DH45" s="20"/>
      <c r="DI45" s="20"/>
      <c r="DJ45" s="20"/>
      <c r="DK45" s="20"/>
      <c r="DL45" s="20"/>
      <c r="DM45" s="20"/>
      <c r="DN45" s="20"/>
      <c r="DO45" s="20"/>
      <c r="DP45" s="20"/>
      <c r="DQ45" s="20"/>
      <c r="DR45" s="20"/>
      <c r="DS45" s="20"/>
      <c r="DT45" s="20"/>
      <c r="DU45" s="20"/>
      <c r="DV45" s="20"/>
      <c r="DW45" s="20"/>
      <c r="DX45" s="20"/>
      <c r="DY45" s="20"/>
      <c r="DZ45" s="20"/>
      <c r="EA45" s="20"/>
      <c r="EB45" s="20"/>
      <c r="EC45" s="20"/>
      <c r="ED45" s="20"/>
      <c r="EE45" s="20"/>
      <c r="EF45" s="20"/>
      <c r="EG45" s="20"/>
      <c r="EH45" s="20"/>
      <c r="EI45" s="20"/>
      <c r="EJ45" s="20"/>
      <c r="EK45" s="20"/>
      <c r="EL45" s="20"/>
      <c r="EM45" s="20"/>
      <c r="EN45" s="20"/>
      <c r="EO45" s="20"/>
      <c r="EP45" s="20"/>
      <c r="EQ45" s="20"/>
      <c r="ER45" s="20"/>
      <c r="ES45" s="20"/>
      <c r="ET45" s="20"/>
      <c r="EU45" s="20"/>
      <c r="EV45" s="20"/>
      <c r="EW45" s="20"/>
      <c r="EX45" s="20"/>
      <c r="EY45" s="20"/>
      <c r="EZ45" s="20"/>
      <c r="FA45" s="20"/>
      <c r="FB45" s="20"/>
      <c r="FC45" s="20"/>
      <c r="FD45" s="20"/>
      <c r="FE45" s="20"/>
      <c r="FF45" s="20"/>
      <c r="FG45" s="20"/>
      <c r="FH45" s="20"/>
      <c r="FI45" s="20"/>
      <c r="FJ45" s="20"/>
      <c r="FK45" s="20"/>
      <c r="FL45" s="20"/>
      <c r="FM45" s="20"/>
      <c r="FN45" s="20"/>
      <c r="FO45" s="20"/>
      <c r="FP45" s="20"/>
      <c r="FQ45" s="20"/>
      <c r="FR45" s="20"/>
      <c r="FS45" s="20"/>
      <c r="FT45" s="20"/>
      <c r="FU45" s="20"/>
      <c r="FV45" s="20"/>
      <c r="FW45" s="20"/>
      <c r="FX45" s="20"/>
      <c r="FY45" s="20"/>
      <c r="FZ45" s="20"/>
      <c r="GA45" s="20"/>
      <c r="GB45" s="20"/>
      <c r="GC45" s="20"/>
      <c r="GD45" s="20"/>
      <c r="GE45" s="20"/>
      <c r="GF45" s="20"/>
      <c r="GG45" s="20"/>
      <c r="GH45" s="20"/>
      <c r="GI45" s="20"/>
      <c r="GJ45" s="20"/>
      <c r="GK45" s="20"/>
      <c r="GL45" s="20"/>
      <c r="GM45" s="20"/>
      <c r="GN45" s="20"/>
      <c r="GO45" s="20"/>
      <c r="GP45" s="20"/>
      <c r="GQ45" s="20"/>
      <c r="GR45" s="20"/>
      <c r="GS45" s="20"/>
      <c r="GT45" s="20"/>
      <c r="GU45" s="20"/>
      <c r="GV45" s="20"/>
      <c r="GW45" s="20"/>
      <c r="GX45" s="20"/>
      <c r="GY45" s="20"/>
      <c r="GZ45" s="20"/>
      <c r="HA45" s="20"/>
      <c r="HB45" s="20"/>
      <c r="HC45" s="20"/>
      <c r="HD45" s="20"/>
      <c r="HE45" s="20"/>
      <c r="HF45" s="20"/>
      <c r="HG45" s="20"/>
      <c r="HH45" s="20"/>
      <c r="HI45" s="20"/>
      <c r="HJ45" s="20"/>
      <c r="HK45" s="20"/>
      <c r="HL45" s="20"/>
      <c r="HM45" s="20"/>
      <c r="HN45" s="20"/>
      <c r="HO45" s="20"/>
      <c r="HP45" s="20"/>
      <c r="HQ45" s="20"/>
      <c r="HR45" s="20"/>
      <c r="HS45" s="20"/>
      <c r="HT45" s="20"/>
      <c r="HU45" s="20"/>
      <c r="HV45" s="20"/>
      <c r="HW45" s="20"/>
      <c r="HX45" s="20"/>
      <c r="HY45" s="20"/>
      <c r="HZ45" s="20"/>
      <c r="IA45" s="20"/>
      <c r="IB45" s="20"/>
      <c r="IC45" s="20"/>
      <c r="ID45" s="20"/>
      <c r="IE45" s="20"/>
      <c r="IF45" s="20"/>
      <c r="IG45" s="20"/>
      <c r="IH45" s="20"/>
      <c r="II45" s="20"/>
      <c r="IJ45" s="20"/>
      <c r="IK45" s="20"/>
      <c r="IL45" s="20"/>
      <c r="IM45" s="20"/>
      <c r="IN45" s="20"/>
      <c r="IO45" s="20"/>
      <c r="IP45" s="20"/>
    </row>
    <row r="46" spans="1:250" s="25" customFormat="1" ht="45" x14ac:dyDescent="0.25">
      <c r="A46" s="69" t="s">
        <v>77</v>
      </c>
      <c r="B46" s="69" t="s">
        <v>81</v>
      </c>
      <c r="C46" s="69" t="s">
        <v>11</v>
      </c>
      <c r="D46" s="127">
        <v>23</v>
      </c>
      <c r="E46" s="82"/>
      <c r="F46" s="159">
        <f t="shared" ref="F46:F48" si="9">D46*E46</f>
        <v>0</v>
      </c>
      <c r="G46" s="159">
        <f t="shared" ref="G46:G48" si="10">F46*$D$4</f>
        <v>0</v>
      </c>
      <c r="H46" s="120"/>
      <c r="I46" s="120"/>
      <c r="J46" s="92" t="s">
        <v>102</v>
      </c>
      <c r="K46" s="48"/>
      <c r="L46" s="48"/>
      <c r="M46" s="48"/>
      <c r="N46" s="48"/>
      <c r="O46" s="48"/>
      <c r="P46" s="48"/>
    </row>
    <row r="47" spans="1:250" ht="129.75" customHeight="1" x14ac:dyDescent="0.25">
      <c r="A47" s="66" t="s">
        <v>78</v>
      </c>
      <c r="B47" s="66" t="s">
        <v>82</v>
      </c>
      <c r="C47" s="66" t="s">
        <v>11</v>
      </c>
      <c r="D47" s="63">
        <v>355</v>
      </c>
      <c r="E47" s="83"/>
      <c r="F47" s="160">
        <f t="shared" si="9"/>
        <v>0</v>
      </c>
      <c r="G47" s="161">
        <f t="shared" si="10"/>
        <v>0</v>
      </c>
      <c r="H47" s="120"/>
      <c r="I47" s="120"/>
      <c r="J47" s="91" t="s">
        <v>91</v>
      </c>
      <c r="K47" s="48"/>
      <c r="L47" s="48"/>
      <c r="M47" s="48"/>
      <c r="N47" s="48"/>
      <c r="O47" s="48"/>
      <c r="P47" s="48"/>
      <c r="Q47" s="25"/>
      <c r="R47" s="25"/>
      <c r="S47" s="25"/>
      <c r="T47" s="25"/>
      <c r="U47" s="25"/>
      <c r="V47" s="25"/>
      <c r="W47" s="25"/>
      <c r="X47" s="25"/>
      <c r="Y47" s="25"/>
      <c r="Z47" s="25"/>
      <c r="AA47" s="25"/>
      <c r="AB47" s="25"/>
      <c r="AC47" s="25"/>
      <c r="AD47" s="25"/>
      <c r="AE47" s="25"/>
      <c r="AF47" s="25"/>
      <c r="AG47" s="25"/>
      <c r="AH47" s="25"/>
      <c r="AI47" s="25"/>
      <c r="AJ47" s="25"/>
      <c r="AK47" s="25"/>
      <c r="AL47" s="25"/>
      <c r="AM47" s="25"/>
      <c r="AN47" s="25"/>
      <c r="AO47" s="25"/>
      <c r="AP47" s="25"/>
      <c r="AQ47" s="25"/>
      <c r="AR47" s="25"/>
      <c r="AS47" s="25"/>
      <c r="AT47" s="25"/>
      <c r="AU47" s="25"/>
      <c r="AV47" s="25"/>
      <c r="AW47" s="25"/>
      <c r="AX47" s="25"/>
      <c r="AY47" s="25"/>
      <c r="AZ47" s="25"/>
      <c r="BA47" s="25"/>
      <c r="BB47" s="25"/>
      <c r="BC47" s="25"/>
      <c r="BD47" s="25"/>
      <c r="BE47" s="25"/>
      <c r="BF47" s="25"/>
      <c r="BG47" s="25"/>
      <c r="BH47" s="25"/>
      <c r="BI47" s="25"/>
      <c r="BJ47" s="25"/>
      <c r="BK47" s="25"/>
      <c r="BL47" s="25"/>
      <c r="BM47" s="25"/>
      <c r="BN47" s="25"/>
      <c r="BO47" s="25"/>
      <c r="BP47" s="25"/>
      <c r="BQ47" s="25"/>
      <c r="BR47" s="25"/>
      <c r="BS47" s="25"/>
      <c r="BT47" s="25"/>
      <c r="BU47" s="25"/>
      <c r="BV47" s="25"/>
      <c r="BW47" s="25"/>
      <c r="BX47" s="25"/>
      <c r="BY47" s="25"/>
      <c r="BZ47" s="25"/>
      <c r="CA47" s="25"/>
      <c r="CB47" s="25"/>
      <c r="CC47" s="25"/>
      <c r="CD47" s="25"/>
      <c r="CE47" s="25"/>
      <c r="CF47" s="25"/>
      <c r="CG47" s="25"/>
      <c r="CH47" s="25"/>
      <c r="CI47" s="25"/>
      <c r="CJ47" s="25"/>
      <c r="CK47" s="25"/>
      <c r="CL47" s="25"/>
      <c r="CM47" s="25"/>
      <c r="CN47" s="25"/>
      <c r="CO47" s="25"/>
      <c r="CP47" s="25"/>
      <c r="CQ47" s="25"/>
      <c r="CR47" s="25"/>
      <c r="CS47" s="25"/>
      <c r="CT47" s="25"/>
      <c r="CU47" s="25"/>
      <c r="CV47" s="25"/>
      <c r="CW47" s="25"/>
      <c r="CX47" s="25"/>
      <c r="CY47" s="25"/>
      <c r="CZ47" s="25"/>
      <c r="DA47" s="25"/>
      <c r="DB47" s="25"/>
      <c r="DC47" s="25"/>
      <c r="DD47" s="25"/>
      <c r="DE47" s="25"/>
      <c r="DF47" s="25"/>
      <c r="DG47" s="25"/>
      <c r="DH47" s="25"/>
      <c r="DI47" s="25"/>
      <c r="DJ47" s="25"/>
      <c r="DK47" s="25"/>
      <c r="DL47" s="25"/>
      <c r="DM47" s="25"/>
      <c r="DN47" s="25"/>
      <c r="DO47" s="25"/>
      <c r="DP47" s="25"/>
      <c r="DQ47" s="25"/>
      <c r="DR47" s="25"/>
      <c r="DS47" s="25"/>
      <c r="DT47" s="25"/>
      <c r="DU47" s="25"/>
      <c r="DV47" s="25"/>
      <c r="DW47" s="25"/>
      <c r="DX47" s="25"/>
      <c r="DY47" s="25"/>
      <c r="DZ47" s="25"/>
      <c r="EA47" s="25"/>
      <c r="EB47" s="25"/>
      <c r="EC47" s="25"/>
      <c r="ED47" s="25"/>
      <c r="EE47" s="25"/>
      <c r="EF47" s="25"/>
      <c r="EG47" s="25"/>
      <c r="EH47" s="25"/>
      <c r="EI47" s="25"/>
      <c r="EJ47" s="25"/>
      <c r="EK47" s="25"/>
      <c r="EL47" s="25"/>
      <c r="EM47" s="25"/>
      <c r="EN47" s="25"/>
      <c r="EO47" s="25"/>
      <c r="EP47" s="25"/>
      <c r="EQ47" s="25"/>
      <c r="ER47" s="25"/>
      <c r="ES47" s="25"/>
      <c r="ET47" s="25"/>
      <c r="EU47" s="25"/>
      <c r="EV47" s="25"/>
      <c r="EW47" s="25"/>
      <c r="EX47" s="25"/>
      <c r="EY47" s="25"/>
      <c r="EZ47" s="25"/>
      <c r="FA47" s="25"/>
      <c r="FB47" s="25"/>
      <c r="FC47" s="25"/>
      <c r="FD47" s="25"/>
      <c r="FE47" s="25"/>
      <c r="FF47" s="25"/>
      <c r="FG47" s="25"/>
      <c r="FH47" s="25"/>
      <c r="FI47" s="25"/>
      <c r="FJ47" s="25"/>
      <c r="FK47" s="25"/>
      <c r="FL47" s="25"/>
      <c r="FM47" s="25"/>
      <c r="FN47" s="25"/>
      <c r="FO47" s="25"/>
      <c r="FP47" s="25"/>
      <c r="FQ47" s="25"/>
      <c r="FR47" s="25"/>
      <c r="FS47" s="25"/>
      <c r="FT47" s="25"/>
      <c r="FU47" s="25"/>
      <c r="FV47" s="25"/>
      <c r="FW47" s="25"/>
      <c r="FX47" s="25"/>
      <c r="FY47" s="25"/>
      <c r="FZ47" s="25"/>
      <c r="GA47" s="25"/>
      <c r="GB47" s="25"/>
      <c r="GC47" s="25"/>
      <c r="GD47" s="25"/>
      <c r="GE47" s="25"/>
      <c r="GF47" s="25"/>
      <c r="GG47" s="25"/>
      <c r="GH47" s="25"/>
      <c r="GI47" s="25"/>
      <c r="GJ47" s="25"/>
      <c r="GK47" s="25"/>
      <c r="GL47" s="25"/>
      <c r="GM47" s="25"/>
      <c r="GN47" s="25"/>
      <c r="GO47" s="25"/>
      <c r="GP47" s="25"/>
      <c r="GQ47" s="25"/>
      <c r="GR47" s="25"/>
      <c r="GS47" s="25"/>
      <c r="GT47" s="25"/>
      <c r="GU47" s="25"/>
      <c r="GV47" s="25"/>
      <c r="GW47" s="25"/>
      <c r="GX47" s="25"/>
      <c r="GY47" s="25"/>
      <c r="GZ47" s="25"/>
      <c r="HA47" s="25"/>
      <c r="HB47" s="25"/>
      <c r="HC47" s="25"/>
      <c r="HD47" s="25"/>
      <c r="HE47" s="25"/>
      <c r="HF47" s="25"/>
      <c r="HG47" s="25"/>
      <c r="HH47" s="25"/>
      <c r="HI47" s="25"/>
      <c r="HJ47" s="25"/>
      <c r="HK47" s="25"/>
      <c r="HL47" s="25"/>
      <c r="HM47" s="25"/>
      <c r="HN47" s="25"/>
      <c r="HO47" s="25"/>
      <c r="HP47" s="25"/>
      <c r="HQ47" s="25"/>
      <c r="HR47" s="25"/>
      <c r="HS47" s="25"/>
      <c r="HT47" s="25"/>
      <c r="HU47" s="25"/>
      <c r="HV47" s="25"/>
      <c r="HW47" s="25"/>
      <c r="HX47" s="25"/>
      <c r="HY47" s="25"/>
      <c r="HZ47" s="25"/>
      <c r="IA47" s="25"/>
      <c r="IB47" s="25"/>
      <c r="IC47" s="25"/>
      <c r="ID47" s="25"/>
      <c r="IE47" s="25"/>
      <c r="IF47" s="25"/>
      <c r="IG47" s="25"/>
      <c r="IH47" s="25"/>
      <c r="II47" s="25"/>
      <c r="IJ47" s="25"/>
      <c r="IK47" s="25"/>
      <c r="IL47" s="25"/>
      <c r="IM47" s="25"/>
      <c r="IN47" s="25"/>
      <c r="IO47" s="25"/>
      <c r="IP47" s="25"/>
    </row>
    <row r="48" spans="1:250" ht="128.25" customHeight="1" x14ac:dyDescent="0.25">
      <c r="A48" s="66" t="s">
        <v>79</v>
      </c>
      <c r="B48" s="66" t="s">
        <v>85</v>
      </c>
      <c r="C48" s="66" t="s">
        <v>11</v>
      </c>
      <c r="D48" s="63">
        <v>666</v>
      </c>
      <c r="E48" s="83"/>
      <c r="F48" s="160">
        <f t="shared" si="9"/>
        <v>0</v>
      </c>
      <c r="G48" s="161">
        <f t="shared" si="10"/>
        <v>0</v>
      </c>
      <c r="H48" s="120"/>
      <c r="I48" s="120"/>
      <c r="J48" s="91" t="s">
        <v>93</v>
      </c>
      <c r="K48" s="48"/>
      <c r="L48" s="48"/>
      <c r="M48" s="48"/>
      <c r="N48" s="48"/>
      <c r="O48" s="48"/>
      <c r="P48" s="48"/>
      <c r="Q48" s="25"/>
      <c r="R48" s="25"/>
      <c r="S48" s="25"/>
      <c r="T48" s="25"/>
      <c r="U48" s="25"/>
      <c r="V48" s="25"/>
      <c r="W48" s="25"/>
      <c r="X48" s="25"/>
      <c r="Y48" s="25"/>
      <c r="Z48" s="25"/>
      <c r="AA48" s="25"/>
      <c r="AB48" s="25"/>
      <c r="AC48" s="25"/>
      <c r="AD48" s="25"/>
      <c r="AE48" s="25"/>
      <c r="AF48" s="25"/>
      <c r="AG48" s="25"/>
      <c r="AH48" s="25"/>
      <c r="AI48" s="25"/>
      <c r="AJ48" s="25"/>
      <c r="AK48" s="25"/>
      <c r="AL48" s="25"/>
      <c r="AM48" s="25"/>
      <c r="AN48" s="25"/>
      <c r="AO48" s="25"/>
      <c r="AP48" s="25"/>
      <c r="AQ48" s="25"/>
      <c r="AR48" s="25"/>
      <c r="AS48" s="25"/>
      <c r="AT48" s="25"/>
      <c r="AU48" s="25"/>
      <c r="AV48" s="25"/>
      <c r="AW48" s="25"/>
      <c r="AX48" s="25"/>
      <c r="AY48" s="25"/>
      <c r="AZ48" s="25"/>
      <c r="BA48" s="25"/>
      <c r="BB48" s="25"/>
      <c r="BC48" s="25"/>
      <c r="BD48" s="25"/>
      <c r="BE48" s="25"/>
      <c r="BF48" s="25"/>
      <c r="BG48" s="25"/>
      <c r="BH48" s="25"/>
      <c r="BI48" s="25"/>
      <c r="BJ48" s="25"/>
      <c r="BK48" s="25"/>
      <c r="BL48" s="25"/>
      <c r="BM48" s="25"/>
      <c r="BN48" s="25"/>
      <c r="BO48" s="25"/>
      <c r="BP48" s="25"/>
      <c r="BQ48" s="25"/>
      <c r="BR48" s="25"/>
      <c r="BS48" s="25"/>
      <c r="BT48" s="25"/>
      <c r="BU48" s="25"/>
      <c r="BV48" s="25"/>
      <c r="BW48" s="25"/>
      <c r="BX48" s="25"/>
      <c r="BY48" s="25"/>
      <c r="BZ48" s="25"/>
      <c r="CA48" s="25"/>
      <c r="CB48" s="25"/>
      <c r="CC48" s="25"/>
      <c r="CD48" s="25"/>
      <c r="CE48" s="25"/>
      <c r="CF48" s="25"/>
      <c r="CG48" s="25"/>
      <c r="CH48" s="25"/>
      <c r="CI48" s="25"/>
      <c r="CJ48" s="25"/>
      <c r="CK48" s="25"/>
      <c r="CL48" s="25"/>
      <c r="CM48" s="25"/>
      <c r="CN48" s="25"/>
      <c r="CO48" s="25"/>
      <c r="CP48" s="25"/>
      <c r="CQ48" s="25"/>
      <c r="CR48" s="25"/>
      <c r="CS48" s="25"/>
      <c r="CT48" s="25"/>
      <c r="CU48" s="25"/>
      <c r="CV48" s="25"/>
      <c r="CW48" s="25"/>
      <c r="CX48" s="25"/>
      <c r="CY48" s="25"/>
      <c r="CZ48" s="25"/>
      <c r="DA48" s="25"/>
      <c r="DB48" s="25"/>
      <c r="DC48" s="25"/>
      <c r="DD48" s="25"/>
      <c r="DE48" s="25"/>
      <c r="DF48" s="25"/>
      <c r="DG48" s="25"/>
      <c r="DH48" s="25"/>
      <c r="DI48" s="25"/>
      <c r="DJ48" s="25"/>
      <c r="DK48" s="25"/>
      <c r="DL48" s="25"/>
      <c r="DM48" s="25"/>
      <c r="DN48" s="25"/>
      <c r="DO48" s="25"/>
      <c r="DP48" s="25"/>
      <c r="DQ48" s="25"/>
      <c r="DR48" s="25"/>
      <c r="DS48" s="25"/>
      <c r="DT48" s="25"/>
      <c r="DU48" s="25"/>
      <c r="DV48" s="25"/>
      <c r="DW48" s="25"/>
      <c r="DX48" s="25"/>
      <c r="DY48" s="25"/>
      <c r="DZ48" s="25"/>
      <c r="EA48" s="25"/>
      <c r="EB48" s="25"/>
      <c r="EC48" s="25"/>
      <c r="ED48" s="25"/>
      <c r="EE48" s="25"/>
      <c r="EF48" s="25"/>
      <c r="EG48" s="25"/>
      <c r="EH48" s="25"/>
      <c r="EI48" s="25"/>
      <c r="EJ48" s="25"/>
      <c r="EK48" s="25"/>
      <c r="EL48" s="25"/>
      <c r="EM48" s="25"/>
      <c r="EN48" s="25"/>
      <c r="EO48" s="25"/>
      <c r="EP48" s="25"/>
      <c r="EQ48" s="25"/>
      <c r="ER48" s="25"/>
      <c r="ES48" s="25"/>
      <c r="ET48" s="25"/>
      <c r="EU48" s="25"/>
      <c r="EV48" s="25"/>
      <c r="EW48" s="25"/>
      <c r="EX48" s="25"/>
      <c r="EY48" s="25"/>
      <c r="EZ48" s="25"/>
      <c r="FA48" s="25"/>
      <c r="FB48" s="25"/>
      <c r="FC48" s="25"/>
      <c r="FD48" s="25"/>
      <c r="FE48" s="25"/>
      <c r="FF48" s="25"/>
      <c r="FG48" s="25"/>
      <c r="FH48" s="25"/>
      <c r="FI48" s="25"/>
      <c r="FJ48" s="25"/>
      <c r="FK48" s="25"/>
      <c r="FL48" s="25"/>
      <c r="FM48" s="25"/>
      <c r="FN48" s="25"/>
      <c r="FO48" s="25"/>
      <c r="FP48" s="25"/>
      <c r="FQ48" s="25"/>
      <c r="FR48" s="25"/>
      <c r="FS48" s="25"/>
      <c r="FT48" s="25"/>
      <c r="FU48" s="25"/>
      <c r="FV48" s="25"/>
      <c r="FW48" s="25"/>
      <c r="FX48" s="25"/>
      <c r="FY48" s="25"/>
      <c r="FZ48" s="25"/>
      <c r="GA48" s="25"/>
      <c r="GB48" s="25"/>
      <c r="GC48" s="25"/>
      <c r="GD48" s="25"/>
      <c r="GE48" s="25"/>
      <c r="GF48" s="25"/>
      <c r="GG48" s="25"/>
      <c r="GH48" s="25"/>
      <c r="GI48" s="25"/>
      <c r="GJ48" s="25"/>
      <c r="GK48" s="25"/>
      <c r="GL48" s="25"/>
      <c r="GM48" s="25"/>
      <c r="GN48" s="25"/>
      <c r="GO48" s="25"/>
      <c r="GP48" s="25"/>
      <c r="GQ48" s="25"/>
      <c r="GR48" s="25"/>
      <c r="GS48" s="25"/>
      <c r="GT48" s="25"/>
      <c r="GU48" s="25"/>
      <c r="GV48" s="25"/>
      <c r="GW48" s="25"/>
      <c r="GX48" s="25"/>
      <c r="GY48" s="25"/>
      <c r="GZ48" s="25"/>
      <c r="HA48" s="25"/>
      <c r="HB48" s="25"/>
      <c r="HC48" s="25"/>
      <c r="HD48" s="25"/>
      <c r="HE48" s="25"/>
      <c r="HF48" s="25"/>
      <c r="HG48" s="25"/>
      <c r="HH48" s="25"/>
      <c r="HI48" s="25"/>
      <c r="HJ48" s="25"/>
      <c r="HK48" s="25"/>
      <c r="HL48" s="25"/>
      <c r="HM48" s="25"/>
      <c r="HN48" s="25"/>
      <c r="HO48" s="25"/>
      <c r="HP48" s="25"/>
      <c r="HQ48" s="25"/>
      <c r="HR48" s="25"/>
      <c r="HS48" s="25"/>
      <c r="HT48" s="25"/>
      <c r="HU48" s="25"/>
      <c r="HV48" s="25"/>
      <c r="HW48" s="25"/>
      <c r="HX48" s="25"/>
      <c r="HY48" s="25"/>
      <c r="HZ48" s="25"/>
      <c r="IA48" s="25"/>
      <c r="IB48" s="25"/>
      <c r="IC48" s="25"/>
      <c r="ID48" s="25"/>
      <c r="IE48" s="25"/>
      <c r="IF48" s="25"/>
      <c r="IG48" s="25"/>
      <c r="IH48" s="25"/>
      <c r="II48" s="25"/>
      <c r="IJ48" s="25"/>
      <c r="IK48" s="25"/>
      <c r="IL48" s="25"/>
      <c r="IM48" s="25"/>
      <c r="IN48" s="25"/>
      <c r="IO48" s="25"/>
      <c r="IP48" s="25"/>
    </row>
    <row r="49" spans="1:250" s="6" customFormat="1" ht="15" customHeight="1" x14ac:dyDescent="0.25">
      <c r="A49" s="212" t="s">
        <v>20</v>
      </c>
      <c r="B49" s="214"/>
      <c r="C49" s="214"/>
      <c r="D49" s="214"/>
      <c r="E49" s="214"/>
      <c r="F49" s="214"/>
      <c r="G49" s="135"/>
      <c r="H49" s="117"/>
      <c r="I49" s="117"/>
      <c r="J49" s="93"/>
      <c r="K49" s="49"/>
      <c r="L49" s="49"/>
      <c r="M49" s="49"/>
      <c r="N49" s="49"/>
      <c r="O49" s="49"/>
      <c r="P49" s="49"/>
      <c r="Q49" s="20"/>
      <c r="R49" s="20"/>
      <c r="S49" s="20"/>
      <c r="T49" s="20"/>
      <c r="U49" s="20"/>
      <c r="V49" s="20"/>
      <c r="W49" s="20"/>
      <c r="X49" s="20"/>
      <c r="Y49" s="20"/>
      <c r="Z49" s="20"/>
      <c r="AA49" s="20"/>
      <c r="AB49" s="20"/>
      <c r="AC49" s="20"/>
      <c r="AD49" s="20"/>
      <c r="AE49" s="20"/>
      <c r="AF49" s="20"/>
      <c r="AG49" s="20"/>
      <c r="AH49" s="20"/>
      <c r="AI49" s="20"/>
      <c r="AJ49" s="20"/>
      <c r="AK49" s="20"/>
      <c r="AL49" s="20"/>
      <c r="AM49" s="20"/>
      <c r="AN49" s="20"/>
      <c r="AO49" s="20"/>
      <c r="AP49" s="20"/>
      <c r="AQ49" s="20"/>
      <c r="AR49" s="20"/>
      <c r="AS49" s="20"/>
      <c r="AT49" s="20"/>
      <c r="AU49" s="20"/>
      <c r="AV49" s="20"/>
      <c r="AW49" s="20"/>
      <c r="AX49" s="20"/>
      <c r="AY49" s="20"/>
      <c r="AZ49" s="20"/>
      <c r="BA49" s="20"/>
      <c r="BB49" s="20"/>
      <c r="BC49" s="20"/>
      <c r="BD49" s="20"/>
      <c r="BE49" s="20"/>
      <c r="BF49" s="20"/>
      <c r="BG49" s="20"/>
      <c r="BH49" s="20"/>
      <c r="BI49" s="20"/>
      <c r="BJ49" s="20"/>
      <c r="BK49" s="20"/>
      <c r="BL49" s="20"/>
      <c r="BM49" s="20"/>
      <c r="BN49" s="20"/>
      <c r="BO49" s="20"/>
      <c r="BP49" s="20"/>
      <c r="BQ49" s="20"/>
      <c r="BR49" s="20"/>
      <c r="BS49" s="20"/>
      <c r="BT49" s="20"/>
      <c r="BU49" s="20"/>
      <c r="BV49" s="20"/>
      <c r="BW49" s="20"/>
      <c r="BX49" s="20"/>
      <c r="BY49" s="20"/>
      <c r="BZ49" s="20"/>
      <c r="CA49" s="20"/>
      <c r="CB49" s="20"/>
      <c r="CC49" s="20"/>
      <c r="CD49" s="20"/>
      <c r="CE49" s="20"/>
      <c r="CF49" s="20"/>
      <c r="CG49" s="20"/>
      <c r="CH49" s="20"/>
      <c r="CI49" s="20"/>
      <c r="CJ49" s="20"/>
      <c r="CK49" s="20"/>
      <c r="CL49" s="20"/>
      <c r="CM49" s="20"/>
      <c r="CN49" s="20"/>
      <c r="CO49" s="20"/>
      <c r="CP49" s="20"/>
      <c r="CQ49" s="20"/>
      <c r="CR49" s="20"/>
      <c r="CS49" s="20"/>
      <c r="CT49" s="20"/>
      <c r="CU49" s="20"/>
      <c r="CV49" s="20"/>
      <c r="CW49" s="20"/>
      <c r="CX49" s="20"/>
      <c r="CY49" s="20"/>
      <c r="CZ49" s="20"/>
      <c r="DA49" s="20"/>
      <c r="DB49" s="20"/>
      <c r="DC49" s="20"/>
      <c r="DD49" s="20"/>
      <c r="DE49" s="20"/>
      <c r="DF49" s="20"/>
      <c r="DG49" s="20"/>
      <c r="DH49" s="20"/>
      <c r="DI49" s="20"/>
      <c r="DJ49" s="20"/>
      <c r="DK49" s="20"/>
      <c r="DL49" s="20"/>
      <c r="DM49" s="20"/>
      <c r="DN49" s="20"/>
      <c r="DO49" s="20"/>
      <c r="DP49" s="20"/>
      <c r="DQ49" s="20"/>
      <c r="DR49" s="20"/>
      <c r="DS49" s="20"/>
      <c r="DT49" s="20"/>
      <c r="DU49" s="20"/>
      <c r="DV49" s="20"/>
      <c r="DW49" s="20"/>
      <c r="DX49" s="20"/>
      <c r="DY49" s="20"/>
      <c r="DZ49" s="20"/>
      <c r="EA49" s="20"/>
      <c r="EB49" s="20"/>
      <c r="EC49" s="20"/>
      <c r="ED49" s="20"/>
      <c r="EE49" s="20"/>
      <c r="EF49" s="20"/>
      <c r="EG49" s="20"/>
      <c r="EH49" s="20"/>
      <c r="EI49" s="20"/>
      <c r="EJ49" s="20"/>
      <c r="EK49" s="20"/>
      <c r="EL49" s="20"/>
      <c r="EM49" s="20"/>
      <c r="EN49" s="20"/>
      <c r="EO49" s="20"/>
      <c r="EP49" s="20"/>
      <c r="EQ49" s="20"/>
      <c r="ER49" s="20"/>
      <c r="ES49" s="20"/>
      <c r="ET49" s="20"/>
      <c r="EU49" s="20"/>
      <c r="EV49" s="20"/>
      <c r="EW49" s="20"/>
      <c r="EX49" s="20"/>
      <c r="EY49" s="20"/>
      <c r="EZ49" s="20"/>
      <c r="FA49" s="20"/>
      <c r="FB49" s="20"/>
      <c r="FC49" s="20"/>
      <c r="FD49" s="20"/>
      <c r="FE49" s="20"/>
      <c r="FF49" s="20"/>
      <c r="FG49" s="20"/>
      <c r="FH49" s="20"/>
      <c r="FI49" s="20"/>
      <c r="FJ49" s="20"/>
      <c r="FK49" s="20"/>
      <c r="FL49" s="20"/>
      <c r="FM49" s="20"/>
      <c r="FN49" s="20"/>
      <c r="FO49" s="20"/>
      <c r="FP49" s="20"/>
      <c r="FQ49" s="20"/>
      <c r="FR49" s="20"/>
      <c r="FS49" s="20"/>
      <c r="FT49" s="20"/>
      <c r="FU49" s="20"/>
      <c r="FV49" s="20"/>
      <c r="FW49" s="20"/>
      <c r="FX49" s="20"/>
      <c r="FY49" s="20"/>
      <c r="FZ49" s="20"/>
      <c r="GA49" s="20"/>
      <c r="GB49" s="20"/>
      <c r="GC49" s="20"/>
      <c r="GD49" s="20"/>
      <c r="GE49" s="20"/>
      <c r="GF49" s="20"/>
      <c r="GG49" s="20"/>
      <c r="GH49" s="20"/>
      <c r="GI49" s="20"/>
      <c r="GJ49" s="20"/>
      <c r="GK49" s="20"/>
      <c r="GL49" s="20"/>
      <c r="GM49" s="20"/>
      <c r="GN49" s="20"/>
      <c r="GO49" s="20"/>
      <c r="GP49" s="20"/>
      <c r="GQ49" s="20"/>
      <c r="GR49" s="20"/>
      <c r="GS49" s="20"/>
      <c r="GT49" s="20"/>
      <c r="GU49" s="20"/>
      <c r="GV49" s="20"/>
      <c r="GW49" s="20"/>
      <c r="GX49" s="20"/>
      <c r="GY49" s="20"/>
      <c r="GZ49" s="20"/>
      <c r="HA49" s="20"/>
      <c r="HB49" s="20"/>
      <c r="HC49" s="20"/>
      <c r="HD49" s="20"/>
      <c r="HE49" s="20"/>
      <c r="HF49" s="20"/>
      <c r="HG49" s="20"/>
      <c r="HH49" s="20"/>
      <c r="HI49" s="20"/>
      <c r="HJ49" s="20"/>
      <c r="HK49" s="20"/>
      <c r="HL49" s="20"/>
      <c r="HM49" s="20"/>
      <c r="HN49" s="20"/>
      <c r="HO49" s="20"/>
      <c r="HP49" s="20"/>
      <c r="HQ49" s="20"/>
      <c r="HR49" s="20"/>
      <c r="HS49" s="20"/>
      <c r="HT49" s="20"/>
      <c r="HU49" s="20"/>
      <c r="HV49" s="20"/>
      <c r="HW49" s="20"/>
      <c r="HX49" s="20"/>
      <c r="HY49" s="20"/>
      <c r="HZ49" s="20"/>
      <c r="IA49" s="20"/>
      <c r="IB49" s="20"/>
      <c r="IC49" s="20"/>
      <c r="ID49" s="20"/>
      <c r="IE49" s="20"/>
      <c r="IF49" s="20"/>
      <c r="IG49" s="20"/>
      <c r="IH49" s="20"/>
      <c r="II49" s="20"/>
      <c r="IJ49" s="20"/>
      <c r="IK49" s="20"/>
      <c r="IL49" s="20"/>
      <c r="IM49" s="20"/>
      <c r="IN49" s="20"/>
      <c r="IO49" s="20"/>
      <c r="IP49" s="20"/>
    </row>
    <row r="50" spans="1:250" s="25" customFormat="1" ht="30" x14ac:dyDescent="0.25">
      <c r="A50" s="162" t="s">
        <v>12</v>
      </c>
      <c r="B50" s="70"/>
      <c r="C50" s="70" t="s">
        <v>11</v>
      </c>
      <c r="D50" s="67"/>
      <c r="E50" s="163"/>
      <c r="F50" s="159">
        <f t="shared" ref="F50:F80" si="11">D50*E50</f>
        <v>0</v>
      </c>
      <c r="G50" s="159" t="s">
        <v>28</v>
      </c>
      <c r="H50" s="120"/>
      <c r="I50" s="120"/>
      <c r="J50" s="92"/>
      <c r="K50" s="48"/>
      <c r="L50" s="48"/>
      <c r="M50" s="48"/>
      <c r="N50" s="48"/>
      <c r="O50" s="48"/>
      <c r="P50" s="48"/>
    </row>
    <row r="51" spans="1:250" s="1" customFormat="1" ht="30" x14ac:dyDescent="0.25">
      <c r="A51" s="64" t="s">
        <v>60</v>
      </c>
      <c r="B51" s="72" t="s">
        <v>29</v>
      </c>
      <c r="C51" s="71" t="s">
        <v>11</v>
      </c>
      <c r="D51" s="130"/>
      <c r="E51" s="164"/>
      <c r="F51" s="160">
        <f t="shared" si="11"/>
        <v>0</v>
      </c>
      <c r="G51" s="165" t="s">
        <v>25</v>
      </c>
      <c r="H51" s="119"/>
      <c r="I51" s="119"/>
      <c r="J51" s="92"/>
    </row>
    <row r="52" spans="1:250" s="1" customFormat="1" ht="30" x14ac:dyDescent="0.25">
      <c r="A52" s="73" t="s">
        <v>61</v>
      </c>
      <c r="B52" s="74" t="s">
        <v>29</v>
      </c>
      <c r="C52" s="166" t="s">
        <v>11</v>
      </c>
      <c r="D52" s="134"/>
      <c r="E52" s="167"/>
      <c r="F52" s="158">
        <f t="shared" si="11"/>
        <v>0</v>
      </c>
      <c r="G52" s="168" t="s">
        <v>25</v>
      </c>
      <c r="H52" s="119"/>
      <c r="I52" s="119"/>
      <c r="J52" s="92"/>
    </row>
    <row r="53" spans="1:250" s="1" customFormat="1" ht="30" x14ac:dyDescent="0.25">
      <c r="A53" s="73" t="s">
        <v>136</v>
      </c>
      <c r="B53" s="74" t="s">
        <v>29</v>
      </c>
      <c r="C53" s="166" t="s">
        <v>11</v>
      </c>
      <c r="D53" s="134">
        <v>57</v>
      </c>
      <c r="E53" s="167"/>
      <c r="F53" s="158">
        <f t="shared" si="11"/>
        <v>0</v>
      </c>
      <c r="G53" s="168" t="s">
        <v>25</v>
      </c>
      <c r="H53" s="119"/>
      <c r="I53" s="119"/>
      <c r="J53" s="92" t="s">
        <v>106</v>
      </c>
    </row>
    <row r="54" spans="1:250" s="1" customFormat="1" ht="45" x14ac:dyDescent="0.25">
      <c r="A54" s="73" t="s">
        <v>137</v>
      </c>
      <c r="B54" s="74" t="s">
        <v>138</v>
      </c>
      <c r="C54" s="166" t="s">
        <v>11</v>
      </c>
      <c r="D54" s="63">
        <v>92.4</v>
      </c>
      <c r="E54" s="167"/>
      <c r="F54" s="158">
        <f t="shared" si="11"/>
        <v>0</v>
      </c>
      <c r="G54" s="168" t="s">
        <v>25</v>
      </c>
      <c r="H54" s="119"/>
      <c r="I54" s="119"/>
      <c r="J54" s="92" t="s">
        <v>106</v>
      </c>
    </row>
    <row r="55" spans="1:250" s="1" customFormat="1" ht="60" x14ac:dyDescent="0.25">
      <c r="A55" s="73" t="s">
        <v>139</v>
      </c>
      <c r="B55" s="74" t="s">
        <v>114</v>
      </c>
      <c r="C55" s="166" t="s">
        <v>11</v>
      </c>
      <c r="D55" s="134">
        <v>50</v>
      </c>
      <c r="E55" s="167"/>
      <c r="F55" s="158">
        <f>D55*E55</f>
        <v>0</v>
      </c>
      <c r="G55" s="168" t="s">
        <v>25</v>
      </c>
      <c r="H55" s="119"/>
      <c r="I55" s="119"/>
      <c r="J55" s="92" t="s">
        <v>106</v>
      </c>
    </row>
    <row r="56" spans="1:250" s="6" customFormat="1" x14ac:dyDescent="0.25">
      <c r="A56" s="212" t="s">
        <v>22</v>
      </c>
      <c r="B56" s="213"/>
      <c r="C56" s="213"/>
      <c r="D56" s="213"/>
      <c r="E56" s="213"/>
      <c r="F56" s="213"/>
      <c r="G56" s="135"/>
      <c r="H56" s="117"/>
      <c r="I56" s="117"/>
      <c r="J56" s="93"/>
      <c r="K56" s="49"/>
      <c r="L56" s="49"/>
      <c r="M56" s="49"/>
      <c r="N56" s="49"/>
      <c r="O56" s="49"/>
      <c r="P56" s="49"/>
      <c r="Q56" s="20"/>
      <c r="R56" s="20"/>
      <c r="S56" s="20"/>
      <c r="T56" s="20"/>
      <c r="U56" s="20"/>
      <c r="V56" s="20"/>
      <c r="W56" s="20"/>
      <c r="X56" s="20"/>
      <c r="Y56" s="20"/>
      <c r="Z56" s="20"/>
      <c r="AA56" s="20"/>
      <c r="AB56" s="20"/>
      <c r="AC56" s="20"/>
      <c r="AD56" s="20"/>
      <c r="AE56" s="20"/>
      <c r="AF56" s="20"/>
      <c r="AG56" s="20"/>
      <c r="AH56" s="20"/>
      <c r="AI56" s="20"/>
      <c r="AJ56" s="20"/>
      <c r="AK56" s="20"/>
      <c r="AL56" s="20"/>
      <c r="AM56" s="20"/>
      <c r="AN56" s="20"/>
      <c r="AO56" s="20"/>
      <c r="AP56" s="20"/>
      <c r="AQ56" s="20"/>
      <c r="AR56" s="20"/>
      <c r="AS56" s="20"/>
      <c r="AT56" s="20"/>
      <c r="AU56" s="20"/>
      <c r="AV56" s="20"/>
      <c r="AW56" s="20"/>
      <c r="AX56" s="20"/>
      <c r="AY56" s="20"/>
      <c r="AZ56" s="20"/>
      <c r="BA56" s="20"/>
      <c r="BB56" s="20"/>
      <c r="BC56" s="20"/>
      <c r="BD56" s="20"/>
      <c r="BE56" s="20"/>
      <c r="BF56" s="20"/>
      <c r="BG56" s="20"/>
      <c r="BH56" s="20"/>
      <c r="BI56" s="20"/>
      <c r="BJ56" s="20"/>
      <c r="BK56" s="20"/>
      <c r="BL56" s="20"/>
      <c r="BM56" s="20"/>
      <c r="BN56" s="20"/>
      <c r="BO56" s="20"/>
      <c r="BP56" s="20"/>
      <c r="BQ56" s="20"/>
      <c r="BR56" s="20"/>
      <c r="BS56" s="20"/>
      <c r="BT56" s="20"/>
      <c r="BU56" s="20"/>
      <c r="BV56" s="20"/>
      <c r="BW56" s="20"/>
      <c r="BX56" s="20"/>
      <c r="BY56" s="20"/>
      <c r="BZ56" s="20"/>
      <c r="CA56" s="20"/>
      <c r="CB56" s="20"/>
      <c r="CC56" s="20"/>
      <c r="CD56" s="20"/>
      <c r="CE56" s="20"/>
      <c r="CF56" s="20"/>
      <c r="CG56" s="20"/>
      <c r="CH56" s="20"/>
      <c r="CI56" s="20"/>
      <c r="CJ56" s="20"/>
      <c r="CK56" s="20"/>
      <c r="CL56" s="20"/>
      <c r="CM56" s="20"/>
      <c r="CN56" s="20"/>
      <c r="CO56" s="20"/>
      <c r="CP56" s="20"/>
      <c r="CQ56" s="20"/>
      <c r="CR56" s="20"/>
      <c r="CS56" s="20"/>
      <c r="CT56" s="20"/>
      <c r="CU56" s="20"/>
      <c r="CV56" s="20"/>
      <c r="CW56" s="20"/>
      <c r="CX56" s="20"/>
      <c r="CY56" s="20"/>
      <c r="CZ56" s="20"/>
      <c r="DA56" s="20"/>
      <c r="DB56" s="20"/>
      <c r="DC56" s="20"/>
      <c r="DD56" s="20"/>
      <c r="DE56" s="20"/>
      <c r="DF56" s="20"/>
      <c r="DG56" s="20"/>
      <c r="DH56" s="20"/>
      <c r="DI56" s="20"/>
      <c r="DJ56" s="20"/>
      <c r="DK56" s="20"/>
      <c r="DL56" s="20"/>
      <c r="DM56" s="20"/>
      <c r="DN56" s="20"/>
      <c r="DO56" s="20"/>
      <c r="DP56" s="20"/>
      <c r="DQ56" s="20"/>
      <c r="DR56" s="20"/>
      <c r="DS56" s="20"/>
      <c r="DT56" s="20"/>
      <c r="DU56" s="20"/>
      <c r="DV56" s="20"/>
      <c r="DW56" s="20"/>
      <c r="DX56" s="20"/>
      <c r="DY56" s="20"/>
      <c r="DZ56" s="20"/>
      <c r="EA56" s="20"/>
      <c r="EB56" s="20"/>
      <c r="EC56" s="20"/>
      <c r="ED56" s="20"/>
      <c r="EE56" s="20"/>
      <c r="EF56" s="20"/>
      <c r="EG56" s="20"/>
      <c r="EH56" s="20"/>
      <c r="EI56" s="20"/>
      <c r="EJ56" s="20"/>
      <c r="EK56" s="20"/>
      <c r="EL56" s="20"/>
      <c r="EM56" s="20"/>
      <c r="EN56" s="20"/>
      <c r="EO56" s="20"/>
      <c r="EP56" s="20"/>
      <c r="EQ56" s="20"/>
      <c r="ER56" s="20"/>
      <c r="ES56" s="20"/>
      <c r="ET56" s="20"/>
      <c r="EU56" s="20"/>
      <c r="EV56" s="20"/>
      <c r="EW56" s="20"/>
      <c r="EX56" s="20"/>
      <c r="EY56" s="20"/>
      <c r="EZ56" s="20"/>
      <c r="FA56" s="20"/>
      <c r="FB56" s="20"/>
      <c r="FC56" s="20"/>
      <c r="FD56" s="20"/>
      <c r="FE56" s="20"/>
      <c r="FF56" s="20"/>
      <c r="FG56" s="20"/>
      <c r="FH56" s="20"/>
      <c r="FI56" s="20"/>
      <c r="FJ56" s="20"/>
      <c r="FK56" s="20"/>
      <c r="FL56" s="20"/>
      <c r="FM56" s="20"/>
      <c r="FN56" s="20"/>
      <c r="FO56" s="20"/>
      <c r="FP56" s="20"/>
      <c r="FQ56" s="20"/>
      <c r="FR56" s="20"/>
      <c r="FS56" s="20"/>
      <c r="FT56" s="20"/>
      <c r="FU56" s="20"/>
      <c r="FV56" s="20"/>
      <c r="FW56" s="20"/>
      <c r="FX56" s="20"/>
      <c r="FY56" s="20"/>
      <c r="FZ56" s="20"/>
      <c r="GA56" s="20"/>
      <c r="GB56" s="20"/>
      <c r="GC56" s="20"/>
      <c r="GD56" s="20"/>
      <c r="GE56" s="20"/>
      <c r="GF56" s="20"/>
      <c r="GG56" s="20"/>
      <c r="GH56" s="20"/>
      <c r="GI56" s="20"/>
      <c r="GJ56" s="20"/>
      <c r="GK56" s="20"/>
      <c r="GL56" s="20"/>
      <c r="GM56" s="20"/>
      <c r="GN56" s="20"/>
      <c r="GO56" s="20"/>
      <c r="GP56" s="20"/>
      <c r="GQ56" s="20"/>
      <c r="GR56" s="20"/>
      <c r="GS56" s="20"/>
      <c r="GT56" s="20"/>
      <c r="GU56" s="20"/>
      <c r="GV56" s="20"/>
      <c r="GW56" s="20"/>
      <c r="GX56" s="20"/>
      <c r="GY56" s="20"/>
      <c r="GZ56" s="20"/>
      <c r="HA56" s="20"/>
      <c r="HB56" s="20"/>
      <c r="HC56" s="20"/>
      <c r="HD56" s="20"/>
      <c r="HE56" s="20"/>
      <c r="HF56" s="20"/>
      <c r="HG56" s="20"/>
      <c r="HH56" s="20"/>
      <c r="HI56" s="20"/>
      <c r="HJ56" s="20"/>
      <c r="HK56" s="20"/>
      <c r="HL56" s="20"/>
      <c r="HM56" s="20"/>
      <c r="HN56" s="20"/>
      <c r="HO56" s="20"/>
      <c r="HP56" s="20"/>
      <c r="HQ56" s="20"/>
      <c r="HR56" s="20"/>
      <c r="HS56" s="20"/>
      <c r="HT56" s="20"/>
      <c r="HU56" s="20"/>
      <c r="HV56" s="20"/>
      <c r="HW56" s="20"/>
      <c r="HX56" s="20"/>
      <c r="HY56" s="20"/>
      <c r="HZ56" s="20"/>
      <c r="IA56" s="20"/>
      <c r="IB56" s="20"/>
      <c r="IC56" s="20"/>
      <c r="ID56" s="20"/>
      <c r="IE56" s="20"/>
      <c r="IF56" s="20"/>
      <c r="IG56" s="20"/>
      <c r="IH56" s="20"/>
      <c r="II56" s="20"/>
      <c r="IJ56" s="20"/>
      <c r="IK56" s="20"/>
      <c r="IL56" s="20"/>
      <c r="IM56" s="20"/>
      <c r="IN56" s="20"/>
      <c r="IO56" s="20"/>
      <c r="IP56" s="20"/>
    </row>
    <row r="57" spans="1:250" s="104" customFormat="1" ht="105.75" customHeight="1" x14ac:dyDescent="0.25">
      <c r="A57" s="152" t="s">
        <v>109</v>
      </c>
      <c r="B57" s="152" t="s">
        <v>107</v>
      </c>
      <c r="C57" s="153" t="s">
        <v>11</v>
      </c>
      <c r="D57" s="205" t="s">
        <v>198</v>
      </c>
      <c r="E57" s="169" t="s">
        <v>140</v>
      </c>
      <c r="F57" s="170"/>
      <c r="G57" s="170">
        <f t="shared" ref="G57:G58" si="12">F57</f>
        <v>0</v>
      </c>
      <c r="H57" s="121"/>
      <c r="I57" s="121"/>
      <c r="J57" s="99" t="s">
        <v>106</v>
      </c>
      <c r="K57" s="103"/>
      <c r="L57" s="103"/>
      <c r="M57" s="103"/>
      <c r="N57" s="103"/>
      <c r="O57" s="103"/>
      <c r="P57" s="103"/>
    </row>
    <row r="58" spans="1:250" s="104" customFormat="1" ht="77.25" customHeight="1" x14ac:dyDescent="0.25">
      <c r="A58" s="105" t="s">
        <v>108</v>
      </c>
      <c r="B58" s="105" t="s">
        <v>110</v>
      </c>
      <c r="C58" s="165" t="s">
        <v>11</v>
      </c>
      <c r="D58" s="165">
        <v>37.4</v>
      </c>
      <c r="E58" s="171">
        <v>0</v>
      </c>
      <c r="F58" s="172">
        <f t="shared" si="11"/>
        <v>0</v>
      </c>
      <c r="G58" s="172">
        <f t="shared" si="12"/>
        <v>0</v>
      </c>
      <c r="H58" s="122"/>
      <c r="I58" s="122"/>
      <c r="J58" s="99" t="s">
        <v>106</v>
      </c>
      <c r="K58" s="103"/>
      <c r="L58" s="103"/>
      <c r="M58" s="103"/>
      <c r="N58" s="103"/>
      <c r="O58" s="103"/>
      <c r="P58" s="103"/>
    </row>
    <row r="59" spans="1:250" s="25" customFormat="1" x14ac:dyDescent="0.25">
      <c r="A59" s="210" t="s">
        <v>36</v>
      </c>
      <c r="B59" s="211"/>
      <c r="C59" s="211"/>
      <c r="D59" s="211"/>
      <c r="E59" s="211"/>
      <c r="F59" s="211"/>
      <c r="G59" s="173"/>
      <c r="H59" s="120"/>
      <c r="I59" s="120"/>
      <c r="J59" s="92"/>
      <c r="K59" s="48"/>
      <c r="L59" s="48"/>
      <c r="M59" s="48"/>
      <c r="N59" s="48"/>
      <c r="O59" s="48"/>
      <c r="P59" s="48"/>
    </row>
    <row r="60" spans="1:250" s="25" customFormat="1" ht="30" x14ac:dyDescent="0.25">
      <c r="A60" s="174" t="s">
        <v>116</v>
      </c>
      <c r="B60" s="105" t="s">
        <v>52</v>
      </c>
      <c r="C60" s="105" t="s">
        <v>11</v>
      </c>
      <c r="D60" s="165">
        <v>0</v>
      </c>
      <c r="E60" s="171"/>
      <c r="F60" s="165">
        <f>D60*E60</f>
        <v>0</v>
      </c>
      <c r="G60" s="165">
        <f t="shared" ref="G60:G65" si="13">F60*$D$4</f>
        <v>0</v>
      </c>
      <c r="H60" s="120"/>
      <c r="I60" s="120"/>
      <c r="J60" s="99" t="s">
        <v>106</v>
      </c>
      <c r="K60" s="48"/>
      <c r="L60" s="48"/>
      <c r="M60" s="48"/>
      <c r="N60" s="48"/>
      <c r="O60" s="48"/>
      <c r="P60" s="48"/>
    </row>
    <row r="61" spans="1:250" s="25" customFormat="1" x14ac:dyDescent="0.25">
      <c r="A61" s="210" t="s">
        <v>131</v>
      </c>
      <c r="B61" s="211"/>
      <c r="C61" s="211"/>
      <c r="D61" s="211"/>
      <c r="E61" s="211"/>
      <c r="F61" s="211"/>
      <c r="G61" s="175"/>
      <c r="H61" s="120"/>
      <c r="I61" s="120"/>
      <c r="J61" s="92"/>
      <c r="K61" s="48"/>
      <c r="L61" s="48"/>
      <c r="M61" s="48"/>
      <c r="N61" s="48"/>
      <c r="O61" s="48"/>
      <c r="P61" s="48"/>
    </row>
    <row r="62" spans="1:250" s="25" customFormat="1" ht="27.75" customHeight="1" x14ac:dyDescent="0.25">
      <c r="A62" s="71" t="s">
        <v>130</v>
      </c>
      <c r="B62" s="71" t="s">
        <v>29</v>
      </c>
      <c r="C62" s="71" t="s">
        <v>11</v>
      </c>
      <c r="D62" s="165">
        <v>37.4</v>
      </c>
      <c r="E62" s="176"/>
      <c r="F62" s="160">
        <f>D62*E62</f>
        <v>0</v>
      </c>
      <c r="G62" s="165">
        <f>F62*$D$4</f>
        <v>0</v>
      </c>
      <c r="H62" s="120"/>
      <c r="I62" s="120"/>
      <c r="J62" s="199" t="s">
        <v>115</v>
      </c>
      <c r="K62" s="48"/>
      <c r="L62" s="48"/>
      <c r="M62" s="48"/>
      <c r="N62" s="48"/>
      <c r="O62" s="48"/>
      <c r="P62" s="48"/>
    </row>
    <row r="63" spans="1:250" s="25" customFormat="1" ht="30" x14ac:dyDescent="0.25">
      <c r="A63" s="71" t="s">
        <v>111</v>
      </c>
      <c r="B63" s="71" t="s">
        <v>29</v>
      </c>
      <c r="C63" s="71" t="s">
        <v>11</v>
      </c>
      <c r="D63" s="63">
        <v>46.2</v>
      </c>
      <c r="E63" s="176"/>
      <c r="F63" s="160">
        <f t="shared" ref="F63:F65" si="14">D63*E63</f>
        <v>0</v>
      </c>
      <c r="G63" s="165">
        <f t="shared" si="13"/>
        <v>0</v>
      </c>
      <c r="H63" s="120"/>
      <c r="I63" s="120"/>
      <c r="J63" s="199" t="s">
        <v>115</v>
      </c>
      <c r="K63" s="48"/>
      <c r="L63" s="48"/>
      <c r="M63" s="48"/>
      <c r="N63" s="48"/>
      <c r="O63" s="48"/>
      <c r="P63" s="48"/>
    </row>
    <row r="64" spans="1:250" s="25" customFormat="1" ht="19.5" customHeight="1" x14ac:dyDescent="0.25">
      <c r="A64" s="71" t="s">
        <v>112</v>
      </c>
      <c r="B64" s="102"/>
      <c r="C64" s="71" t="s">
        <v>11</v>
      </c>
      <c r="D64" s="63"/>
      <c r="E64" s="176"/>
      <c r="F64" s="160">
        <f t="shared" si="14"/>
        <v>0</v>
      </c>
      <c r="G64" s="165">
        <f t="shared" si="13"/>
        <v>0</v>
      </c>
      <c r="H64" s="120"/>
      <c r="I64" s="120"/>
      <c r="J64" s="199" t="s">
        <v>115</v>
      </c>
      <c r="K64" s="48"/>
      <c r="L64" s="48"/>
      <c r="M64" s="48"/>
      <c r="N64" s="48"/>
      <c r="O64" s="48"/>
      <c r="P64" s="48"/>
    </row>
    <row r="65" spans="1:16" s="25" customFormat="1" ht="30" x14ac:dyDescent="0.25">
      <c r="A65" s="71" t="s">
        <v>113</v>
      </c>
      <c r="B65" s="71" t="s">
        <v>114</v>
      </c>
      <c r="C65" s="71" t="s">
        <v>11</v>
      </c>
      <c r="D65" s="63">
        <v>74.8</v>
      </c>
      <c r="E65" s="176"/>
      <c r="F65" s="160">
        <f t="shared" si="14"/>
        <v>0</v>
      </c>
      <c r="G65" s="165">
        <f t="shared" si="13"/>
        <v>0</v>
      </c>
      <c r="H65" s="120"/>
      <c r="I65" s="120"/>
      <c r="J65" s="199" t="s">
        <v>115</v>
      </c>
      <c r="K65" s="48"/>
      <c r="L65" s="48"/>
      <c r="M65" s="48"/>
      <c r="N65" s="48"/>
      <c r="O65" s="48"/>
      <c r="P65" s="48"/>
    </row>
    <row r="66" spans="1:16" s="25" customFormat="1" x14ac:dyDescent="0.25">
      <c r="A66" s="210" t="s">
        <v>132</v>
      </c>
      <c r="B66" s="211"/>
      <c r="C66" s="211"/>
      <c r="D66" s="211"/>
      <c r="E66" s="211"/>
      <c r="F66" s="211"/>
      <c r="G66" s="175"/>
      <c r="H66" s="120"/>
      <c r="I66" s="120"/>
      <c r="J66" s="92"/>
      <c r="K66" s="48"/>
      <c r="L66" s="48"/>
      <c r="M66" s="48"/>
      <c r="N66" s="48"/>
      <c r="O66" s="48"/>
      <c r="P66" s="48"/>
    </row>
    <row r="67" spans="1:16" s="25" customFormat="1" ht="83.25" customHeight="1" x14ac:dyDescent="0.25">
      <c r="A67" s="71" t="s">
        <v>178</v>
      </c>
      <c r="B67" s="71" t="s">
        <v>117</v>
      </c>
      <c r="C67" s="71" t="s">
        <v>11</v>
      </c>
      <c r="D67" s="165">
        <v>37.4</v>
      </c>
      <c r="E67" s="176"/>
      <c r="F67" s="160">
        <f>D67*E67</f>
        <v>0</v>
      </c>
      <c r="G67" s="160">
        <f t="shared" ref="G67:G71" si="15">F67*$D$4</f>
        <v>0</v>
      </c>
      <c r="H67" s="120"/>
      <c r="I67" s="120"/>
      <c r="J67" s="93" t="s">
        <v>183</v>
      </c>
      <c r="K67" s="48"/>
      <c r="L67" s="48"/>
      <c r="M67" s="48"/>
      <c r="N67" s="48"/>
      <c r="O67" s="48"/>
      <c r="P67" s="48"/>
    </row>
    <row r="68" spans="1:16" s="25" customFormat="1" ht="28.5" customHeight="1" x14ac:dyDescent="0.25">
      <c r="A68" s="101" t="s">
        <v>118</v>
      </c>
      <c r="B68" s="71" t="s">
        <v>54</v>
      </c>
      <c r="C68" s="71" t="s">
        <v>11</v>
      </c>
      <c r="D68" s="63">
        <v>18.7</v>
      </c>
      <c r="E68" s="176"/>
      <c r="F68" s="160">
        <f t="shared" ref="F68" si="16">D68*E68</f>
        <v>0</v>
      </c>
      <c r="G68" s="160">
        <f t="shared" si="15"/>
        <v>0</v>
      </c>
      <c r="H68" s="120"/>
      <c r="I68" s="120"/>
      <c r="J68" s="92" t="s">
        <v>106</v>
      </c>
      <c r="K68" s="48"/>
      <c r="L68" s="48"/>
      <c r="M68" s="48"/>
      <c r="N68" s="48"/>
      <c r="O68" s="48"/>
      <c r="P68" s="48"/>
    </row>
    <row r="69" spans="1:16" s="25" customFormat="1" ht="88.5" customHeight="1" x14ac:dyDescent="0.25">
      <c r="A69" s="71" t="s">
        <v>143</v>
      </c>
      <c r="B69" s="71" t="s">
        <v>117</v>
      </c>
      <c r="C69" s="71" t="s">
        <v>11</v>
      </c>
      <c r="D69" s="165">
        <v>37.4</v>
      </c>
      <c r="E69" s="176"/>
      <c r="F69" s="160">
        <f t="shared" si="11"/>
        <v>0</v>
      </c>
      <c r="G69" s="160">
        <f t="shared" si="15"/>
        <v>0</v>
      </c>
      <c r="H69" s="120"/>
      <c r="I69" s="120"/>
      <c r="J69" s="92" t="s">
        <v>106</v>
      </c>
      <c r="K69" s="48"/>
      <c r="L69" s="48"/>
      <c r="M69" s="48"/>
      <c r="N69" s="48"/>
      <c r="O69" s="48"/>
      <c r="P69" s="48"/>
    </row>
    <row r="70" spans="1:16" s="25" customFormat="1" ht="33" customHeight="1" x14ac:dyDescent="0.25">
      <c r="A70" s="71" t="s">
        <v>144</v>
      </c>
      <c r="B70" s="71" t="s">
        <v>119</v>
      </c>
      <c r="C70" s="71" t="s">
        <v>11</v>
      </c>
      <c r="D70" s="63">
        <v>19</v>
      </c>
      <c r="E70" s="176"/>
      <c r="F70" s="160">
        <f t="shared" si="11"/>
        <v>0</v>
      </c>
      <c r="G70" s="160">
        <f t="shared" si="15"/>
        <v>0</v>
      </c>
      <c r="H70" s="120"/>
      <c r="I70" s="120"/>
      <c r="J70" s="92"/>
      <c r="K70" s="48"/>
      <c r="L70" s="48"/>
      <c r="M70" s="48"/>
      <c r="N70" s="48"/>
      <c r="O70" s="48"/>
      <c r="P70" s="48"/>
    </row>
    <row r="71" spans="1:16" s="104" customFormat="1" ht="76.5" customHeight="1" x14ac:dyDescent="0.25">
      <c r="A71" s="102" t="s">
        <v>121</v>
      </c>
      <c r="B71" s="102" t="s">
        <v>120</v>
      </c>
      <c r="C71" s="102" t="s">
        <v>11</v>
      </c>
      <c r="D71" s="63">
        <v>46.2</v>
      </c>
      <c r="E71" s="171"/>
      <c r="F71" s="172">
        <f t="shared" si="11"/>
        <v>0</v>
      </c>
      <c r="G71" s="172">
        <f t="shared" si="15"/>
        <v>0</v>
      </c>
      <c r="H71" s="122"/>
      <c r="I71" s="122"/>
      <c r="J71" s="99" t="s">
        <v>197</v>
      </c>
      <c r="K71" s="103"/>
      <c r="L71" s="103"/>
      <c r="M71" s="103"/>
      <c r="N71" s="103"/>
      <c r="O71" s="103"/>
      <c r="P71" s="103"/>
    </row>
    <row r="72" spans="1:16" s="104" customFormat="1" ht="155.25" customHeight="1" x14ac:dyDescent="0.25">
      <c r="A72" s="105" t="s">
        <v>141</v>
      </c>
      <c r="B72" s="105" t="s">
        <v>145</v>
      </c>
      <c r="C72" s="105" t="s">
        <v>11</v>
      </c>
      <c r="D72" s="165">
        <v>50</v>
      </c>
      <c r="E72" s="177"/>
      <c r="F72" s="165">
        <f t="shared" si="11"/>
        <v>0</v>
      </c>
      <c r="G72" s="165">
        <f>F72</f>
        <v>0</v>
      </c>
      <c r="H72" s="122"/>
      <c r="I72" s="122"/>
      <c r="J72" s="99" t="s">
        <v>94</v>
      </c>
      <c r="K72" s="103"/>
      <c r="L72" s="103"/>
      <c r="M72" s="103"/>
      <c r="N72" s="103"/>
      <c r="O72" s="103"/>
      <c r="P72" s="103"/>
    </row>
    <row r="73" spans="1:16" s="104" customFormat="1" ht="33.75" customHeight="1" x14ac:dyDescent="0.25">
      <c r="A73" s="105" t="s">
        <v>122</v>
      </c>
      <c r="B73" s="105" t="s">
        <v>124</v>
      </c>
      <c r="C73" s="105" t="s">
        <v>11</v>
      </c>
      <c r="D73" s="165">
        <v>10</v>
      </c>
      <c r="E73" s="177"/>
      <c r="F73" s="165">
        <f t="shared" si="11"/>
        <v>0</v>
      </c>
      <c r="G73" s="165">
        <f>F73</f>
        <v>0</v>
      </c>
      <c r="H73" s="122"/>
      <c r="I73" s="122"/>
      <c r="J73" s="99"/>
      <c r="K73" s="103"/>
      <c r="L73" s="103"/>
      <c r="M73" s="103"/>
      <c r="N73" s="103"/>
      <c r="O73" s="103"/>
      <c r="P73" s="103"/>
    </row>
    <row r="74" spans="1:16" s="104" customFormat="1" ht="24.75" customHeight="1" x14ac:dyDescent="0.25">
      <c r="A74" s="105" t="s">
        <v>123</v>
      </c>
      <c r="B74" s="105" t="s">
        <v>48</v>
      </c>
      <c r="C74" s="105" t="s">
        <v>11</v>
      </c>
      <c r="D74" s="165">
        <v>40</v>
      </c>
      <c r="E74" s="177"/>
      <c r="F74" s="165">
        <f t="shared" si="11"/>
        <v>0</v>
      </c>
      <c r="G74" s="165">
        <f>F74</f>
        <v>0</v>
      </c>
      <c r="H74" s="122"/>
      <c r="I74" s="122"/>
      <c r="J74" s="99"/>
      <c r="K74" s="103"/>
      <c r="L74" s="103"/>
      <c r="M74" s="103"/>
      <c r="N74" s="103"/>
      <c r="O74" s="103"/>
      <c r="P74" s="103"/>
    </row>
    <row r="75" spans="1:16" s="25" customFormat="1" x14ac:dyDescent="0.25">
      <c r="A75" s="210" t="s">
        <v>35</v>
      </c>
      <c r="B75" s="211"/>
      <c r="C75" s="211"/>
      <c r="D75" s="211"/>
      <c r="E75" s="211"/>
      <c r="F75" s="211"/>
      <c r="G75" s="178"/>
      <c r="H75" s="120"/>
      <c r="I75" s="120"/>
      <c r="J75" s="92"/>
      <c r="K75" s="48"/>
      <c r="L75" s="48"/>
      <c r="M75" s="48"/>
      <c r="N75" s="48"/>
      <c r="O75" s="48"/>
      <c r="P75" s="48"/>
    </row>
    <row r="76" spans="1:16" s="25" customFormat="1" ht="27" customHeight="1" x14ac:dyDescent="0.25">
      <c r="A76" s="105" t="s">
        <v>133</v>
      </c>
      <c r="B76" s="105" t="s">
        <v>48</v>
      </c>
      <c r="C76" s="105" t="s">
        <v>11</v>
      </c>
      <c r="D76" s="179"/>
      <c r="E76" s="180"/>
      <c r="F76" s="165">
        <f t="shared" si="11"/>
        <v>0</v>
      </c>
      <c r="G76" s="165">
        <f t="shared" ref="G76" si="17">F76*$D$4</f>
        <v>0</v>
      </c>
      <c r="H76" s="120"/>
      <c r="I76" s="120"/>
      <c r="J76" s="100" t="s">
        <v>90</v>
      </c>
      <c r="K76" s="48"/>
      <c r="L76" s="48"/>
      <c r="M76" s="48"/>
      <c r="N76" s="48"/>
      <c r="O76" s="48"/>
      <c r="P76" s="48"/>
    </row>
    <row r="77" spans="1:16" s="25" customFormat="1" x14ac:dyDescent="0.25">
      <c r="A77" s="210" t="s">
        <v>34</v>
      </c>
      <c r="B77" s="211"/>
      <c r="C77" s="211"/>
      <c r="D77" s="211"/>
      <c r="E77" s="211"/>
      <c r="F77" s="211"/>
      <c r="G77" s="173"/>
      <c r="H77" s="120"/>
      <c r="I77" s="120"/>
      <c r="J77" s="92"/>
      <c r="K77" s="48"/>
      <c r="L77" s="48"/>
      <c r="M77" s="48"/>
      <c r="N77" s="48"/>
      <c r="O77" s="48"/>
      <c r="P77" s="48"/>
    </row>
    <row r="78" spans="1:16" s="25" customFormat="1" x14ac:dyDescent="0.25">
      <c r="A78" s="181" t="s">
        <v>128</v>
      </c>
      <c r="B78" s="182"/>
      <c r="C78" s="182"/>
      <c r="D78" s="182"/>
      <c r="E78" s="182"/>
      <c r="F78" s="182"/>
      <c r="G78" s="183"/>
      <c r="H78" s="120"/>
      <c r="I78" s="120"/>
      <c r="J78" s="92"/>
      <c r="K78" s="48"/>
      <c r="L78" s="48"/>
      <c r="M78" s="48"/>
      <c r="N78" s="48"/>
      <c r="O78" s="48"/>
      <c r="P78" s="48"/>
    </row>
    <row r="79" spans="1:16" s="104" customFormat="1" ht="203.25" customHeight="1" x14ac:dyDescent="0.25">
      <c r="A79" s="76" t="s">
        <v>142</v>
      </c>
      <c r="B79" s="76" t="s">
        <v>51</v>
      </c>
      <c r="C79" s="76" t="s">
        <v>11</v>
      </c>
      <c r="D79" s="168">
        <v>60</v>
      </c>
      <c r="E79" s="184"/>
      <c r="F79" s="185">
        <f t="shared" si="11"/>
        <v>0</v>
      </c>
      <c r="G79" s="185">
        <f t="shared" ref="G79:G80" si="18">F79*$D$4</f>
        <v>0</v>
      </c>
      <c r="H79" s="122"/>
      <c r="I79" s="122"/>
      <c r="J79" s="99" t="s">
        <v>55</v>
      </c>
      <c r="K79" s="103"/>
      <c r="L79" s="103"/>
      <c r="M79" s="103"/>
      <c r="N79" s="103"/>
      <c r="O79" s="103"/>
      <c r="P79" s="103"/>
    </row>
    <row r="80" spans="1:16" s="104" customFormat="1" ht="46.5" customHeight="1" x14ac:dyDescent="0.25">
      <c r="A80" s="76" t="s">
        <v>126</v>
      </c>
      <c r="B80" s="76" t="s">
        <v>125</v>
      </c>
      <c r="C80" s="76" t="s">
        <v>11</v>
      </c>
      <c r="D80" s="168">
        <v>5</v>
      </c>
      <c r="E80" s="184"/>
      <c r="F80" s="185">
        <f t="shared" si="11"/>
        <v>0</v>
      </c>
      <c r="G80" s="185">
        <f t="shared" si="18"/>
        <v>0</v>
      </c>
      <c r="H80" s="122"/>
      <c r="I80" s="122"/>
      <c r="J80" s="99"/>
      <c r="K80" s="103"/>
      <c r="L80" s="103"/>
      <c r="M80" s="103"/>
      <c r="N80" s="103"/>
      <c r="O80" s="103"/>
      <c r="P80" s="103"/>
    </row>
    <row r="81" spans="1:16" s="104" customFormat="1" ht="31.5" customHeight="1" x14ac:dyDescent="0.25">
      <c r="A81" s="76" t="s">
        <v>127</v>
      </c>
      <c r="B81" s="76" t="s">
        <v>50</v>
      </c>
      <c r="C81" s="76" t="s">
        <v>11</v>
      </c>
      <c r="D81" s="168">
        <v>10</v>
      </c>
      <c r="E81" s="184"/>
      <c r="F81" s="185">
        <f t="shared" ref="F81:F83" si="19">D81*E81</f>
        <v>0</v>
      </c>
      <c r="G81" s="185">
        <f t="shared" ref="G81:G83" si="20">F81*$D$4</f>
        <v>0</v>
      </c>
      <c r="H81" s="122"/>
      <c r="I81" s="122"/>
      <c r="J81" s="99"/>
      <c r="K81" s="103"/>
      <c r="L81" s="103"/>
      <c r="M81" s="103"/>
      <c r="N81" s="103"/>
      <c r="O81" s="103"/>
      <c r="P81" s="103"/>
    </row>
    <row r="82" spans="1:16" s="104" customFormat="1" ht="31.5" customHeight="1" x14ac:dyDescent="0.25">
      <c r="A82" s="181" t="s">
        <v>135</v>
      </c>
      <c r="B82" s="182"/>
      <c r="C82" s="182"/>
      <c r="D82" s="182"/>
      <c r="E82" s="182"/>
      <c r="F82" s="182"/>
      <c r="G82" s="183"/>
      <c r="H82" s="122"/>
      <c r="I82" s="122"/>
      <c r="J82" s="99"/>
      <c r="K82" s="103"/>
      <c r="L82" s="103"/>
      <c r="M82" s="103"/>
      <c r="N82" s="103"/>
      <c r="O82" s="103"/>
      <c r="P82" s="103"/>
    </row>
    <row r="83" spans="1:16" s="104" customFormat="1" ht="31.5" customHeight="1" x14ac:dyDescent="0.25">
      <c r="A83" s="76" t="s">
        <v>129</v>
      </c>
      <c r="B83" s="76" t="s">
        <v>29</v>
      </c>
      <c r="C83" s="76" t="s">
        <v>11</v>
      </c>
      <c r="D83" s="165">
        <v>37.4</v>
      </c>
      <c r="E83" s="184"/>
      <c r="F83" s="185">
        <f t="shared" si="19"/>
        <v>0</v>
      </c>
      <c r="G83" s="185">
        <f t="shared" si="20"/>
        <v>0</v>
      </c>
      <c r="H83" s="122"/>
      <c r="I83" s="122"/>
      <c r="J83" s="99"/>
      <c r="K83" s="103"/>
      <c r="L83" s="103"/>
      <c r="M83" s="103"/>
      <c r="N83" s="103"/>
      <c r="O83" s="103"/>
      <c r="P83" s="103"/>
    </row>
    <row r="84" spans="1:16" s="104" customFormat="1" ht="31.5" customHeight="1" x14ac:dyDescent="0.25">
      <c r="A84" s="76" t="s">
        <v>134</v>
      </c>
      <c r="B84" s="76" t="s">
        <v>29</v>
      </c>
      <c r="C84" s="76" t="s">
        <v>11</v>
      </c>
      <c r="D84" s="168">
        <v>46.2</v>
      </c>
      <c r="E84" s="184"/>
      <c r="F84" s="185">
        <f t="shared" ref="F84" si="21">D84*E84</f>
        <v>0</v>
      </c>
      <c r="G84" s="185">
        <f t="shared" ref="G84" si="22">F84*$D$4</f>
        <v>0</v>
      </c>
      <c r="H84" s="122"/>
      <c r="I84" s="122"/>
      <c r="J84" s="99"/>
      <c r="K84" s="103"/>
      <c r="L84" s="103"/>
      <c r="M84" s="103"/>
      <c r="N84" s="103"/>
      <c r="O84" s="103"/>
      <c r="P84" s="103"/>
    </row>
    <row r="85" spans="1:16" customFormat="1" ht="41.25" customHeight="1" x14ac:dyDescent="0.3">
      <c r="A85" s="206" t="s">
        <v>177</v>
      </c>
      <c r="B85" s="207"/>
      <c r="C85" s="207"/>
      <c r="D85" s="207"/>
      <c r="E85" s="207"/>
      <c r="F85" s="207"/>
      <c r="G85" s="207"/>
      <c r="H85" s="109"/>
      <c r="I85" s="109"/>
      <c r="J85" s="200" t="s">
        <v>171</v>
      </c>
    </row>
    <row r="86" spans="1:16" customFormat="1" ht="15.75" x14ac:dyDescent="0.25">
      <c r="A86" s="236" t="s">
        <v>1</v>
      </c>
      <c r="B86" s="236"/>
      <c r="C86" s="236"/>
      <c r="D86" s="237"/>
      <c r="E86" s="186"/>
      <c r="F86" s="186"/>
      <c r="G86" s="186"/>
      <c r="H86" s="109"/>
      <c r="I86" s="109"/>
      <c r="J86" s="200"/>
    </row>
    <row r="87" spans="1:16" customFormat="1" ht="178.5" x14ac:dyDescent="0.25">
      <c r="A87" s="99" t="s">
        <v>146</v>
      </c>
      <c r="B87" s="105" t="s">
        <v>161</v>
      </c>
      <c r="C87" s="105" t="s">
        <v>11</v>
      </c>
      <c r="D87" s="165">
        <v>253</v>
      </c>
      <c r="E87" s="177"/>
      <c r="F87" s="185">
        <f t="shared" ref="F87:F88" si="23">D87*E87</f>
        <v>0</v>
      </c>
      <c r="G87" s="185">
        <f t="shared" ref="G87:G88" si="24">F87*$D$4</f>
        <v>0</v>
      </c>
      <c r="H87" s="109"/>
      <c r="I87" s="109"/>
      <c r="J87" s="123" t="s">
        <v>184</v>
      </c>
    </row>
    <row r="88" spans="1:16" s="107" customFormat="1" ht="39" x14ac:dyDescent="0.25">
      <c r="A88" s="99" t="s">
        <v>147</v>
      </c>
      <c r="B88" s="105" t="s">
        <v>163</v>
      </c>
      <c r="C88" s="105" t="s">
        <v>11</v>
      </c>
      <c r="D88" s="165">
        <v>100</v>
      </c>
      <c r="E88" s="177"/>
      <c r="F88" s="185">
        <f t="shared" si="23"/>
        <v>0</v>
      </c>
      <c r="G88" s="185">
        <f t="shared" si="24"/>
        <v>0</v>
      </c>
      <c r="H88" s="109"/>
      <c r="I88" s="109"/>
      <c r="J88" s="123" t="s">
        <v>172</v>
      </c>
    </row>
    <row r="89" spans="1:16" customFormat="1" ht="21.75" customHeight="1" x14ac:dyDescent="0.25">
      <c r="A89" s="236" t="s">
        <v>2</v>
      </c>
      <c r="B89" s="236"/>
      <c r="C89" s="236"/>
      <c r="D89" s="237"/>
      <c r="E89" s="186"/>
      <c r="F89" s="186"/>
      <c r="G89" s="186"/>
      <c r="H89" s="109"/>
      <c r="I89" s="109"/>
      <c r="J89" s="201"/>
    </row>
    <row r="90" spans="1:16" customFormat="1" x14ac:dyDescent="0.25">
      <c r="A90" s="187" t="s">
        <v>148</v>
      </c>
      <c r="B90" s="188"/>
      <c r="C90" s="187"/>
      <c r="D90" s="189">
        <v>46.2</v>
      </c>
      <c r="E90" s="190"/>
      <c r="F90" s="190"/>
      <c r="G90" s="190"/>
      <c r="H90" s="109"/>
      <c r="I90" s="109"/>
      <c r="J90" s="201"/>
    </row>
    <row r="91" spans="1:16" s="108" customFormat="1" ht="166.5" x14ac:dyDescent="0.25">
      <c r="A91" s="99" t="s">
        <v>149</v>
      </c>
      <c r="B91" s="105" t="s">
        <v>162</v>
      </c>
      <c r="C91" s="105" t="s">
        <v>11</v>
      </c>
      <c r="D91" s="165">
        <v>23.1</v>
      </c>
      <c r="E91" s="177"/>
      <c r="F91" s="185">
        <f t="shared" ref="F91" si="25">D91*E91</f>
        <v>0</v>
      </c>
      <c r="G91" s="185">
        <f t="shared" ref="G91" si="26">F91*$D$4</f>
        <v>0</v>
      </c>
      <c r="H91" s="109"/>
      <c r="I91" s="109"/>
      <c r="J91" s="124" t="s">
        <v>173</v>
      </c>
    </row>
    <row r="92" spans="1:16" customFormat="1" ht="25.5" customHeight="1" x14ac:dyDescent="0.25">
      <c r="A92" s="204" t="s">
        <v>150</v>
      </c>
      <c r="B92" s="188"/>
      <c r="C92" s="187"/>
      <c r="D92" s="203" t="s">
        <v>196</v>
      </c>
      <c r="E92" s="190"/>
      <c r="F92" s="190"/>
      <c r="G92" s="190"/>
      <c r="H92" s="109"/>
      <c r="I92" s="109"/>
      <c r="J92" s="201"/>
    </row>
    <row r="93" spans="1:16" customFormat="1" ht="51.95" customHeight="1" x14ac:dyDescent="0.25">
      <c r="A93" s="99" t="s">
        <v>151</v>
      </c>
      <c r="B93" s="105" t="s">
        <v>164</v>
      </c>
      <c r="C93" s="105" t="s">
        <v>11</v>
      </c>
      <c r="D93" s="165">
        <v>112.2</v>
      </c>
      <c r="E93" s="177"/>
      <c r="F93" s="185">
        <f t="shared" ref="F93:F99" si="27">D93*E93</f>
        <v>0</v>
      </c>
      <c r="G93" s="185">
        <f t="shared" ref="G93:G99" si="28">F93*$D$4</f>
        <v>0</v>
      </c>
      <c r="H93" s="109"/>
      <c r="I93" s="109"/>
      <c r="J93" s="123" t="s">
        <v>174</v>
      </c>
    </row>
    <row r="94" spans="1:16" customFormat="1" ht="39.75" customHeight="1" x14ac:dyDescent="0.25">
      <c r="A94" s="99" t="s">
        <v>152</v>
      </c>
      <c r="B94" s="105" t="s">
        <v>165</v>
      </c>
      <c r="C94" s="105" t="s">
        <v>11</v>
      </c>
      <c r="D94" s="165">
        <v>18.7</v>
      </c>
      <c r="E94" s="177"/>
      <c r="F94" s="185">
        <f t="shared" si="27"/>
        <v>0</v>
      </c>
      <c r="G94" s="185">
        <f t="shared" si="28"/>
        <v>0</v>
      </c>
      <c r="H94" s="109"/>
      <c r="I94" s="109"/>
      <c r="J94" s="201"/>
      <c r="K94" s="106"/>
      <c r="L94" s="106"/>
      <c r="M94" s="106"/>
      <c r="N94" s="106"/>
      <c r="O94" s="106"/>
    </row>
    <row r="95" spans="1:16" customFormat="1" ht="41.1" customHeight="1" x14ac:dyDescent="0.25">
      <c r="A95" s="99" t="s">
        <v>153</v>
      </c>
      <c r="B95" s="105" t="s">
        <v>165</v>
      </c>
      <c r="C95" s="105" t="s">
        <v>11</v>
      </c>
      <c r="D95" s="165">
        <v>18.7</v>
      </c>
      <c r="E95" s="177"/>
      <c r="F95" s="185">
        <f t="shared" si="27"/>
        <v>0</v>
      </c>
      <c r="G95" s="185">
        <f t="shared" si="28"/>
        <v>0</v>
      </c>
      <c r="H95" s="109"/>
      <c r="I95" s="109"/>
      <c r="J95" s="201"/>
    </row>
    <row r="96" spans="1:16" customFormat="1" ht="54.95" customHeight="1" x14ac:dyDescent="0.25">
      <c r="A96" s="99" t="s">
        <v>154</v>
      </c>
      <c r="B96" s="105" t="s">
        <v>165</v>
      </c>
      <c r="C96" s="105" t="s">
        <v>11</v>
      </c>
      <c r="D96" s="165">
        <v>18.7</v>
      </c>
      <c r="E96" s="177"/>
      <c r="F96" s="185">
        <f t="shared" si="27"/>
        <v>0</v>
      </c>
      <c r="G96" s="185">
        <f t="shared" si="28"/>
        <v>0</v>
      </c>
      <c r="H96" s="109"/>
      <c r="I96" s="109"/>
      <c r="J96" s="201"/>
    </row>
    <row r="97" spans="1:250" customFormat="1" ht="39" x14ac:dyDescent="0.25">
      <c r="A97" s="99" t="s">
        <v>179</v>
      </c>
      <c r="B97" s="105" t="s">
        <v>166</v>
      </c>
      <c r="C97" s="105" t="s">
        <v>11</v>
      </c>
      <c r="D97" s="165">
        <v>74.8</v>
      </c>
      <c r="E97" s="177"/>
      <c r="F97" s="185">
        <f t="shared" si="27"/>
        <v>0</v>
      </c>
      <c r="G97" s="185">
        <f t="shared" si="28"/>
        <v>0</v>
      </c>
      <c r="H97" s="109"/>
      <c r="I97" s="109"/>
      <c r="J97" s="201"/>
    </row>
    <row r="98" spans="1:250" customFormat="1" ht="47.1" customHeight="1" x14ac:dyDescent="0.25">
      <c r="A98" s="99" t="s">
        <v>155</v>
      </c>
      <c r="B98" s="105" t="s">
        <v>167</v>
      </c>
      <c r="C98" s="105" t="s">
        <v>11</v>
      </c>
      <c r="D98" s="165">
        <v>37.4</v>
      </c>
      <c r="E98" s="177"/>
      <c r="F98" s="185">
        <f t="shared" si="27"/>
        <v>0</v>
      </c>
      <c r="G98" s="185">
        <f t="shared" si="28"/>
        <v>0</v>
      </c>
      <c r="H98" s="109"/>
      <c r="I98" s="109"/>
      <c r="J98" s="201"/>
    </row>
    <row r="99" spans="1:250" customFormat="1" ht="32.25" customHeight="1" x14ac:dyDescent="0.25">
      <c r="A99" s="99" t="s">
        <v>156</v>
      </c>
      <c r="B99" s="105" t="s">
        <v>165</v>
      </c>
      <c r="C99" s="105" t="s">
        <v>11</v>
      </c>
      <c r="D99" s="165">
        <v>18.7</v>
      </c>
      <c r="E99" s="177"/>
      <c r="F99" s="185">
        <f t="shared" si="27"/>
        <v>0</v>
      </c>
      <c r="G99" s="185">
        <f t="shared" si="28"/>
        <v>0</v>
      </c>
      <c r="H99" s="109"/>
      <c r="I99" s="109"/>
      <c r="J99" s="201"/>
    </row>
    <row r="100" spans="1:250" customFormat="1" x14ac:dyDescent="0.25">
      <c r="A100" s="234" t="s">
        <v>3</v>
      </c>
      <c r="B100" s="235"/>
      <c r="C100" s="235"/>
      <c r="D100" s="235"/>
      <c r="E100" s="191"/>
      <c r="F100" s="191"/>
      <c r="G100" s="191"/>
      <c r="H100" s="109"/>
      <c r="I100" s="109"/>
      <c r="J100" s="201"/>
    </row>
    <row r="101" spans="1:250" customFormat="1" ht="73.5" customHeight="1" x14ac:dyDescent="0.25">
      <c r="A101" s="99" t="s">
        <v>157</v>
      </c>
      <c r="B101" s="105" t="s">
        <v>162</v>
      </c>
      <c r="C101" s="105" t="s">
        <v>11</v>
      </c>
      <c r="D101" s="165" t="s">
        <v>168</v>
      </c>
      <c r="E101" s="177"/>
      <c r="F101" s="165"/>
      <c r="G101" s="165"/>
      <c r="H101" s="109"/>
      <c r="I101" s="109"/>
      <c r="J101" s="123" t="s">
        <v>185</v>
      </c>
    </row>
    <row r="102" spans="1:250" customFormat="1" ht="180" customHeight="1" x14ac:dyDescent="0.25">
      <c r="A102" s="99" t="s">
        <v>158</v>
      </c>
      <c r="B102" s="105" t="s">
        <v>162</v>
      </c>
      <c r="C102" s="105" t="s">
        <v>11</v>
      </c>
      <c r="D102" s="165" t="s">
        <v>169</v>
      </c>
      <c r="E102" s="177"/>
      <c r="F102" s="165"/>
      <c r="G102" s="165"/>
      <c r="H102" s="109"/>
      <c r="I102" s="109"/>
      <c r="J102" s="123" t="s">
        <v>186</v>
      </c>
    </row>
    <row r="103" spans="1:250" customFormat="1" ht="18" customHeight="1" x14ac:dyDescent="0.25">
      <c r="A103" s="234" t="s">
        <v>159</v>
      </c>
      <c r="B103" s="235"/>
      <c r="C103" s="235"/>
      <c r="D103" s="235"/>
      <c r="E103" s="191"/>
      <c r="F103" s="191"/>
      <c r="G103" s="191"/>
      <c r="H103" s="109"/>
      <c r="I103" s="109"/>
      <c r="J103" s="201"/>
    </row>
    <row r="104" spans="1:250" customFormat="1" ht="27" customHeight="1" x14ac:dyDescent="0.25">
      <c r="A104" s="99" t="s">
        <v>30</v>
      </c>
      <c r="B104" s="105" t="s">
        <v>162</v>
      </c>
      <c r="C104" s="105" t="s">
        <v>11</v>
      </c>
      <c r="D104" s="165" t="s">
        <v>170</v>
      </c>
      <c r="E104" s="177"/>
      <c r="F104" s="165"/>
      <c r="G104" s="165"/>
      <c r="H104" s="109"/>
      <c r="I104" s="109"/>
      <c r="J104" s="201"/>
    </row>
    <row r="105" spans="1:250" customFormat="1" ht="165.75" customHeight="1" x14ac:dyDescent="0.25">
      <c r="A105" s="99" t="s">
        <v>160</v>
      </c>
      <c r="B105" s="105" t="s">
        <v>162</v>
      </c>
      <c r="C105" s="105" t="s">
        <v>11</v>
      </c>
      <c r="D105" s="165">
        <v>46.2</v>
      </c>
      <c r="E105" s="177"/>
      <c r="F105" s="185">
        <f t="shared" ref="F105" si="29">D105*E105</f>
        <v>0</v>
      </c>
      <c r="G105" s="185">
        <f t="shared" ref="G105" si="30">F105*$D$4</f>
        <v>0</v>
      </c>
      <c r="H105" s="109"/>
      <c r="I105" s="109"/>
      <c r="J105" s="123" t="s">
        <v>187</v>
      </c>
    </row>
    <row r="106" spans="1:250" s="6" customFormat="1" ht="15" customHeight="1" x14ac:dyDescent="0.25">
      <c r="A106" s="232" t="s">
        <v>19</v>
      </c>
      <c r="B106" s="233"/>
      <c r="C106" s="233"/>
      <c r="D106" s="233"/>
      <c r="E106" s="233"/>
      <c r="F106" s="233"/>
      <c r="G106" s="192"/>
      <c r="H106" s="109"/>
      <c r="I106" s="109"/>
      <c r="J106" s="93"/>
      <c r="K106" s="49"/>
      <c r="L106" s="49"/>
      <c r="M106" s="49"/>
      <c r="N106" s="49"/>
      <c r="O106" s="49"/>
      <c r="P106" s="49"/>
      <c r="Q106" s="20"/>
      <c r="R106" s="20"/>
      <c r="S106" s="20"/>
      <c r="T106" s="20"/>
      <c r="U106" s="20"/>
      <c r="V106" s="20"/>
      <c r="W106" s="20"/>
      <c r="X106" s="20"/>
      <c r="Y106" s="20"/>
      <c r="Z106" s="20"/>
      <c r="AA106" s="20"/>
      <c r="AB106" s="20"/>
      <c r="AC106" s="20"/>
      <c r="AD106" s="20"/>
      <c r="AE106" s="20"/>
      <c r="AF106" s="20"/>
      <c r="AG106" s="20"/>
      <c r="AH106" s="20"/>
      <c r="AI106" s="20"/>
      <c r="AJ106" s="20"/>
      <c r="AK106" s="20"/>
      <c r="AL106" s="20"/>
      <c r="AM106" s="20"/>
      <c r="AN106" s="20"/>
      <c r="AO106" s="20"/>
      <c r="AP106" s="20"/>
      <c r="AQ106" s="20"/>
      <c r="AR106" s="20"/>
      <c r="AS106" s="20"/>
      <c r="AT106" s="20"/>
      <c r="AU106" s="20"/>
      <c r="AV106" s="20"/>
      <c r="AW106" s="20"/>
      <c r="AX106" s="20"/>
      <c r="AY106" s="20"/>
      <c r="AZ106" s="20"/>
      <c r="BA106" s="20"/>
      <c r="BB106" s="20"/>
      <c r="BC106" s="20"/>
      <c r="BD106" s="20"/>
      <c r="BE106" s="20"/>
      <c r="BF106" s="20"/>
      <c r="BG106" s="20"/>
      <c r="BH106" s="20"/>
      <c r="BI106" s="20"/>
      <c r="BJ106" s="20"/>
      <c r="BK106" s="20"/>
      <c r="BL106" s="20"/>
      <c r="BM106" s="20"/>
      <c r="BN106" s="20"/>
      <c r="BO106" s="20"/>
      <c r="BP106" s="20"/>
      <c r="BQ106" s="20"/>
      <c r="BR106" s="20"/>
      <c r="BS106" s="20"/>
      <c r="BT106" s="20"/>
      <c r="BU106" s="20"/>
      <c r="BV106" s="20"/>
      <c r="BW106" s="20"/>
      <c r="BX106" s="20"/>
      <c r="BY106" s="20"/>
      <c r="BZ106" s="20"/>
      <c r="CA106" s="20"/>
      <c r="CB106" s="20"/>
      <c r="CC106" s="20"/>
      <c r="CD106" s="20"/>
      <c r="CE106" s="20"/>
      <c r="CF106" s="20"/>
      <c r="CG106" s="20"/>
      <c r="CH106" s="20"/>
      <c r="CI106" s="20"/>
      <c r="CJ106" s="20"/>
      <c r="CK106" s="20"/>
      <c r="CL106" s="20"/>
      <c r="CM106" s="20"/>
      <c r="CN106" s="20"/>
      <c r="CO106" s="20"/>
      <c r="CP106" s="20"/>
      <c r="CQ106" s="20"/>
      <c r="CR106" s="20"/>
      <c r="CS106" s="20"/>
      <c r="CT106" s="20"/>
      <c r="CU106" s="20"/>
      <c r="CV106" s="20"/>
      <c r="CW106" s="20"/>
      <c r="CX106" s="20"/>
      <c r="CY106" s="20"/>
      <c r="CZ106" s="20"/>
      <c r="DA106" s="20"/>
      <c r="DB106" s="20"/>
      <c r="DC106" s="20"/>
      <c r="DD106" s="20"/>
      <c r="DE106" s="20"/>
      <c r="DF106" s="20"/>
      <c r="DG106" s="20"/>
      <c r="DH106" s="20"/>
      <c r="DI106" s="20"/>
      <c r="DJ106" s="20"/>
      <c r="DK106" s="20"/>
      <c r="DL106" s="20"/>
      <c r="DM106" s="20"/>
      <c r="DN106" s="20"/>
      <c r="DO106" s="20"/>
      <c r="DP106" s="20"/>
      <c r="DQ106" s="20"/>
      <c r="DR106" s="20"/>
      <c r="DS106" s="20"/>
      <c r="DT106" s="20"/>
      <c r="DU106" s="20"/>
      <c r="DV106" s="20"/>
      <c r="DW106" s="20"/>
      <c r="DX106" s="20"/>
      <c r="DY106" s="20"/>
      <c r="DZ106" s="20"/>
      <c r="EA106" s="20"/>
      <c r="EB106" s="20"/>
      <c r="EC106" s="20"/>
      <c r="ED106" s="20"/>
      <c r="EE106" s="20"/>
      <c r="EF106" s="20"/>
      <c r="EG106" s="20"/>
      <c r="EH106" s="20"/>
      <c r="EI106" s="20"/>
      <c r="EJ106" s="20"/>
      <c r="EK106" s="20"/>
      <c r="EL106" s="20"/>
      <c r="EM106" s="20"/>
      <c r="EN106" s="20"/>
      <c r="EO106" s="20"/>
      <c r="EP106" s="20"/>
      <c r="EQ106" s="20"/>
      <c r="ER106" s="20"/>
      <c r="ES106" s="20"/>
      <c r="ET106" s="20"/>
      <c r="EU106" s="20"/>
      <c r="EV106" s="20"/>
      <c r="EW106" s="20"/>
      <c r="EX106" s="20"/>
      <c r="EY106" s="20"/>
      <c r="EZ106" s="20"/>
      <c r="FA106" s="20"/>
      <c r="FB106" s="20"/>
      <c r="FC106" s="20"/>
      <c r="FD106" s="20"/>
      <c r="FE106" s="20"/>
      <c r="FF106" s="20"/>
      <c r="FG106" s="20"/>
      <c r="FH106" s="20"/>
      <c r="FI106" s="20"/>
      <c r="FJ106" s="20"/>
      <c r="FK106" s="20"/>
      <c r="FL106" s="20"/>
      <c r="FM106" s="20"/>
      <c r="FN106" s="20"/>
      <c r="FO106" s="20"/>
      <c r="FP106" s="20"/>
      <c r="FQ106" s="20"/>
      <c r="FR106" s="20"/>
      <c r="FS106" s="20"/>
      <c r="FT106" s="20"/>
      <c r="FU106" s="20"/>
      <c r="FV106" s="20"/>
      <c r="FW106" s="20"/>
      <c r="FX106" s="20"/>
      <c r="FY106" s="20"/>
      <c r="FZ106" s="20"/>
      <c r="GA106" s="20"/>
      <c r="GB106" s="20"/>
      <c r="GC106" s="20"/>
      <c r="GD106" s="20"/>
      <c r="GE106" s="20"/>
      <c r="GF106" s="20"/>
      <c r="GG106" s="20"/>
      <c r="GH106" s="20"/>
      <c r="GI106" s="20"/>
      <c r="GJ106" s="20"/>
      <c r="GK106" s="20"/>
      <c r="GL106" s="20"/>
      <c r="GM106" s="20"/>
      <c r="GN106" s="20"/>
      <c r="GO106" s="20"/>
      <c r="GP106" s="20"/>
      <c r="GQ106" s="20"/>
      <c r="GR106" s="20"/>
      <c r="GS106" s="20"/>
      <c r="GT106" s="20"/>
      <c r="GU106" s="20"/>
      <c r="GV106" s="20"/>
      <c r="GW106" s="20"/>
      <c r="GX106" s="20"/>
      <c r="GY106" s="20"/>
      <c r="GZ106" s="20"/>
      <c r="HA106" s="20"/>
      <c r="HB106" s="20"/>
      <c r="HC106" s="20"/>
      <c r="HD106" s="20"/>
      <c r="HE106" s="20"/>
      <c r="HF106" s="20"/>
      <c r="HG106" s="20"/>
      <c r="HH106" s="20"/>
      <c r="HI106" s="20"/>
      <c r="HJ106" s="20"/>
      <c r="HK106" s="20"/>
      <c r="HL106" s="20"/>
      <c r="HM106" s="20"/>
      <c r="HN106" s="20"/>
      <c r="HO106" s="20"/>
      <c r="HP106" s="20"/>
      <c r="HQ106" s="20"/>
      <c r="HR106" s="20"/>
      <c r="HS106" s="20"/>
      <c r="HT106" s="20"/>
      <c r="HU106" s="20"/>
      <c r="HV106" s="20"/>
      <c r="HW106" s="20"/>
      <c r="HX106" s="20"/>
      <c r="HY106" s="20"/>
      <c r="HZ106" s="20"/>
      <c r="IA106" s="20"/>
      <c r="IB106" s="20"/>
      <c r="IC106" s="20"/>
      <c r="ID106" s="20"/>
      <c r="IE106" s="20"/>
      <c r="IF106" s="20"/>
      <c r="IG106" s="20"/>
      <c r="IH106" s="20"/>
      <c r="II106" s="20"/>
      <c r="IJ106" s="20"/>
      <c r="IK106" s="20"/>
      <c r="IL106" s="20"/>
      <c r="IM106" s="20"/>
      <c r="IN106" s="20"/>
      <c r="IO106" s="20"/>
      <c r="IP106" s="20"/>
    </row>
    <row r="107" spans="1:250" s="104" customFormat="1" ht="30" x14ac:dyDescent="0.25">
      <c r="A107" s="110" t="s">
        <v>31</v>
      </c>
      <c r="B107" s="193" t="s">
        <v>44</v>
      </c>
      <c r="C107" s="193" t="s">
        <v>11</v>
      </c>
      <c r="D107" s="153">
        <v>150</v>
      </c>
      <c r="E107" s="194">
        <v>1</v>
      </c>
      <c r="F107" s="170">
        <f t="shared" ref="F107:F115" si="31">D107*E107</f>
        <v>150</v>
      </c>
      <c r="G107" s="170">
        <f t="shared" ref="G107" si="32">F107</f>
        <v>150</v>
      </c>
      <c r="H107" s="109"/>
      <c r="I107" s="109"/>
      <c r="J107" s="100" t="s">
        <v>175</v>
      </c>
      <c r="K107" s="103"/>
      <c r="L107" s="103"/>
      <c r="M107" s="103"/>
      <c r="N107" s="103"/>
      <c r="O107" s="103"/>
      <c r="P107" s="103"/>
    </row>
    <row r="108" spans="1:250" s="104" customFormat="1" x14ac:dyDescent="0.25">
      <c r="A108" s="75" t="s">
        <v>13</v>
      </c>
      <c r="B108" s="102" t="s">
        <v>45</v>
      </c>
      <c r="C108" s="102" t="s">
        <v>11</v>
      </c>
      <c r="D108" s="195">
        <v>10</v>
      </c>
      <c r="E108" s="180"/>
      <c r="F108" s="172">
        <f t="shared" si="31"/>
        <v>0</v>
      </c>
      <c r="G108" s="172">
        <f t="shared" ref="G108" si="33">F108*$D$4</f>
        <v>0</v>
      </c>
      <c r="H108" s="109"/>
      <c r="I108" s="109"/>
      <c r="J108" s="99"/>
      <c r="K108" s="103"/>
      <c r="L108" s="103"/>
      <c r="M108" s="103"/>
      <c r="N108" s="103"/>
      <c r="O108" s="103"/>
      <c r="P108" s="103"/>
    </row>
    <row r="109" spans="1:250" s="104" customFormat="1" ht="30" x14ac:dyDescent="0.25">
      <c r="A109" s="75" t="s">
        <v>14</v>
      </c>
      <c r="B109" s="196" t="s">
        <v>46</v>
      </c>
      <c r="C109" s="102" t="s">
        <v>11</v>
      </c>
      <c r="D109" s="195">
        <v>80</v>
      </c>
      <c r="E109" s="180"/>
      <c r="F109" s="172">
        <f t="shared" si="31"/>
        <v>0</v>
      </c>
      <c r="G109" s="172" t="s">
        <v>28</v>
      </c>
      <c r="H109" s="109"/>
      <c r="I109" s="109"/>
      <c r="J109" s="99"/>
      <c r="K109" s="103"/>
      <c r="L109" s="103"/>
      <c r="M109" s="103"/>
      <c r="N109" s="103"/>
      <c r="O109" s="103"/>
      <c r="P109" s="103"/>
    </row>
    <row r="110" spans="1:250" s="104" customFormat="1" ht="30" x14ac:dyDescent="0.25">
      <c r="A110" s="75" t="s">
        <v>15</v>
      </c>
      <c r="B110" s="102" t="s">
        <v>16</v>
      </c>
      <c r="C110" s="102" t="s">
        <v>11</v>
      </c>
      <c r="D110" s="195">
        <v>15</v>
      </c>
      <c r="E110" s="180"/>
      <c r="F110" s="172">
        <f t="shared" si="31"/>
        <v>0</v>
      </c>
      <c r="G110" s="172" t="s">
        <v>28</v>
      </c>
      <c r="H110" s="109"/>
      <c r="I110" s="109"/>
      <c r="J110" s="99"/>
      <c r="K110" s="103"/>
      <c r="L110" s="103"/>
      <c r="M110" s="103"/>
      <c r="N110" s="103"/>
      <c r="O110" s="103"/>
      <c r="P110" s="103"/>
    </row>
    <row r="111" spans="1:250" s="104" customFormat="1" ht="30" x14ac:dyDescent="0.25">
      <c r="A111" s="75" t="s">
        <v>15</v>
      </c>
      <c r="B111" s="102" t="s">
        <v>17</v>
      </c>
      <c r="C111" s="102" t="s">
        <v>11</v>
      </c>
      <c r="D111" s="195">
        <v>25</v>
      </c>
      <c r="E111" s="180"/>
      <c r="F111" s="172">
        <f t="shared" si="31"/>
        <v>0</v>
      </c>
      <c r="G111" s="172" t="s">
        <v>28</v>
      </c>
      <c r="H111" s="109"/>
      <c r="I111" s="109"/>
      <c r="J111" s="99"/>
      <c r="K111" s="103"/>
      <c r="L111" s="103"/>
      <c r="M111" s="103"/>
      <c r="N111" s="103"/>
      <c r="O111" s="103"/>
      <c r="P111" s="103"/>
    </row>
    <row r="112" spans="1:250" s="104" customFormat="1" ht="30" x14ac:dyDescent="0.25">
      <c r="A112" s="75" t="s">
        <v>15</v>
      </c>
      <c r="B112" s="102" t="s">
        <v>18</v>
      </c>
      <c r="C112" s="102" t="s">
        <v>11</v>
      </c>
      <c r="D112" s="195">
        <v>50</v>
      </c>
      <c r="E112" s="180"/>
      <c r="F112" s="172">
        <f t="shared" si="31"/>
        <v>0</v>
      </c>
      <c r="G112" s="172" t="s">
        <v>28</v>
      </c>
      <c r="H112" s="109"/>
      <c r="I112" s="109"/>
      <c r="J112" s="99"/>
      <c r="K112" s="103"/>
      <c r="L112" s="103"/>
      <c r="M112" s="103"/>
      <c r="N112" s="103"/>
      <c r="O112" s="103"/>
      <c r="P112" s="103"/>
    </row>
    <row r="113" spans="1:16" s="104" customFormat="1" ht="45" x14ac:dyDescent="0.25">
      <c r="A113" s="75" t="s">
        <v>32</v>
      </c>
      <c r="B113" s="196" t="s">
        <v>48</v>
      </c>
      <c r="C113" s="102" t="s">
        <v>11</v>
      </c>
      <c r="D113" s="195">
        <v>20</v>
      </c>
      <c r="E113" s="180"/>
      <c r="F113" s="172">
        <f t="shared" si="31"/>
        <v>0</v>
      </c>
      <c r="G113" s="172">
        <f t="shared" ref="G113:G114" si="34">F113*$D$4</f>
        <v>0</v>
      </c>
      <c r="H113" s="109"/>
      <c r="I113" s="109"/>
      <c r="J113" s="99"/>
      <c r="K113" s="103"/>
      <c r="L113" s="103"/>
      <c r="M113" s="103"/>
      <c r="N113" s="103"/>
      <c r="O113" s="103"/>
      <c r="P113" s="103"/>
    </row>
    <row r="114" spans="1:16" s="104" customFormat="1" ht="45" x14ac:dyDescent="0.25">
      <c r="A114" s="75" t="s">
        <v>33</v>
      </c>
      <c r="B114" s="196" t="s">
        <v>48</v>
      </c>
      <c r="C114" s="102" t="s">
        <v>11</v>
      </c>
      <c r="D114" s="195">
        <v>60</v>
      </c>
      <c r="E114" s="180"/>
      <c r="F114" s="172">
        <f t="shared" si="31"/>
        <v>0</v>
      </c>
      <c r="G114" s="172">
        <f t="shared" si="34"/>
        <v>0</v>
      </c>
      <c r="H114" s="109"/>
      <c r="I114" s="109"/>
      <c r="J114" s="99"/>
      <c r="K114" s="103"/>
      <c r="L114" s="103"/>
      <c r="M114" s="103"/>
      <c r="N114" s="103"/>
      <c r="O114" s="103"/>
      <c r="P114" s="103"/>
    </row>
    <row r="115" spans="1:16" s="25" customFormat="1" ht="51.75" x14ac:dyDescent="0.25">
      <c r="A115" s="77" t="s">
        <v>80</v>
      </c>
      <c r="B115" s="77" t="s">
        <v>49</v>
      </c>
      <c r="C115" s="105" t="s">
        <v>11</v>
      </c>
      <c r="D115" s="130"/>
      <c r="E115" s="83"/>
      <c r="F115" s="161">
        <f t="shared" si="31"/>
        <v>0</v>
      </c>
      <c r="G115" s="160">
        <f>F115</f>
        <v>0</v>
      </c>
      <c r="H115" s="109"/>
      <c r="I115" s="109"/>
      <c r="J115" s="92" t="s">
        <v>176</v>
      </c>
      <c r="K115" s="48"/>
      <c r="L115" s="48"/>
      <c r="M115" s="48"/>
      <c r="N115" s="48"/>
      <c r="O115" s="48"/>
      <c r="P115" s="48"/>
    </row>
    <row r="116" spans="1:16" s="1" customFormat="1" x14ac:dyDescent="0.25">
      <c r="A116" s="219" t="s">
        <v>42</v>
      </c>
      <c r="B116" s="220"/>
      <c r="C116" s="220"/>
      <c r="D116" s="221"/>
      <c r="E116" s="130"/>
      <c r="F116" s="130"/>
      <c r="G116" s="161"/>
      <c r="H116" s="109"/>
      <c r="I116" s="109"/>
      <c r="J116" s="5"/>
    </row>
    <row r="117" spans="1:16" s="3" customFormat="1" x14ac:dyDescent="0.25">
      <c r="A117" s="26"/>
      <c r="B117" s="27"/>
      <c r="C117" s="27"/>
      <c r="D117" s="28"/>
      <c r="E117" s="29"/>
      <c r="F117" s="29"/>
      <c r="G117" s="2"/>
      <c r="H117" s="115"/>
      <c r="I117" s="115"/>
      <c r="J117" s="30"/>
    </row>
    <row r="118" spans="1:16" s="25" customFormat="1" ht="15.75" thickBot="1" x14ac:dyDescent="0.3">
      <c r="A118" s="31" t="s">
        <v>43</v>
      </c>
      <c r="B118" s="11"/>
      <c r="C118" s="11"/>
      <c r="D118" s="12"/>
      <c r="E118" s="87"/>
      <c r="F118" s="32"/>
      <c r="G118" s="33"/>
      <c r="H118" s="24"/>
      <c r="I118" s="24"/>
      <c r="J118" s="92"/>
      <c r="K118" s="48"/>
      <c r="L118" s="48"/>
      <c r="M118" s="48"/>
      <c r="N118" s="48"/>
      <c r="O118" s="48"/>
      <c r="P118" s="48"/>
    </row>
    <row r="119" spans="1:16" s="25" customFormat="1" ht="15.75" thickBot="1" x14ac:dyDescent="0.3">
      <c r="A119" s="34" t="s">
        <v>181</v>
      </c>
      <c r="B119" s="11"/>
      <c r="C119" s="11"/>
      <c r="D119" s="12"/>
      <c r="E119" s="87"/>
      <c r="F119" s="32"/>
      <c r="G119" s="35">
        <f>SUM(G11:G115)</f>
        <v>450</v>
      </c>
      <c r="H119" s="24"/>
      <c r="I119" s="24"/>
      <c r="J119" s="92"/>
      <c r="K119" s="48"/>
      <c r="L119" s="48"/>
      <c r="M119" s="48"/>
      <c r="N119" s="48"/>
      <c r="O119" s="48"/>
      <c r="P119" s="48"/>
    </row>
    <row r="120" spans="1:16" s="25" customFormat="1" x14ac:dyDescent="0.25">
      <c r="A120" s="7"/>
      <c r="B120" s="7"/>
      <c r="C120" s="7"/>
      <c r="D120" s="8"/>
      <c r="E120" s="84"/>
      <c r="F120" s="9"/>
      <c r="G120" s="9"/>
      <c r="H120" s="24"/>
      <c r="I120" s="24"/>
      <c r="J120" s="5"/>
      <c r="K120" s="48"/>
      <c r="L120" s="48"/>
      <c r="M120" s="48"/>
      <c r="N120" s="48"/>
      <c r="O120" s="48"/>
      <c r="P120" s="48"/>
    </row>
    <row r="121" spans="1:16" s="25" customFormat="1" x14ac:dyDescent="0.25">
      <c r="A121" s="7"/>
      <c r="B121" s="7"/>
      <c r="C121" s="7"/>
      <c r="D121" s="8"/>
      <c r="E121" s="84"/>
      <c r="F121" s="9"/>
      <c r="G121" s="9"/>
      <c r="H121" s="24"/>
      <c r="I121" s="24"/>
      <c r="J121" s="5"/>
      <c r="K121" s="48"/>
      <c r="L121" s="48"/>
      <c r="M121" s="48"/>
      <c r="N121" s="48"/>
      <c r="O121" s="48"/>
      <c r="P121" s="48"/>
    </row>
    <row r="122" spans="1:16" s="25" customFormat="1" x14ac:dyDescent="0.25">
      <c r="A122" s="7"/>
      <c r="B122" s="7"/>
      <c r="C122" s="7"/>
      <c r="D122" s="8"/>
      <c r="E122" s="84"/>
      <c r="F122" s="9"/>
      <c r="G122" s="9"/>
      <c r="H122" s="24"/>
      <c r="I122" s="24"/>
      <c r="J122" s="5"/>
      <c r="K122" s="48"/>
      <c r="L122" s="48"/>
      <c r="M122" s="48"/>
      <c r="N122" s="48"/>
      <c r="O122" s="48"/>
      <c r="P122" s="48"/>
    </row>
    <row r="123" spans="1:16" s="25" customFormat="1" x14ac:dyDescent="0.25">
      <c r="A123" s="7"/>
      <c r="B123" s="7"/>
      <c r="C123" s="7"/>
      <c r="D123" s="8"/>
      <c r="E123" s="84"/>
      <c r="F123" s="9"/>
      <c r="G123" s="9"/>
      <c r="H123" s="24"/>
      <c r="I123" s="24"/>
      <c r="J123" s="5"/>
      <c r="K123" s="48"/>
      <c r="L123" s="48"/>
      <c r="M123" s="48"/>
      <c r="N123" s="48"/>
      <c r="O123" s="48"/>
      <c r="P123" s="48"/>
    </row>
    <row r="124" spans="1:16" s="25" customFormat="1" x14ac:dyDescent="0.25">
      <c r="A124" s="7"/>
      <c r="B124" s="7"/>
      <c r="C124" s="7"/>
      <c r="D124" s="8"/>
      <c r="E124" s="84"/>
      <c r="F124" s="9"/>
      <c r="G124" s="9"/>
      <c r="H124" s="24"/>
      <c r="I124" s="24"/>
      <c r="J124" s="5"/>
      <c r="K124" s="48"/>
      <c r="L124" s="48"/>
      <c r="M124" s="48"/>
      <c r="N124" s="48"/>
      <c r="O124" s="48"/>
      <c r="P124" s="48"/>
    </row>
    <row r="125" spans="1:16" s="25" customFormat="1" x14ac:dyDescent="0.25">
      <c r="A125" s="7"/>
      <c r="B125" s="7"/>
      <c r="C125" s="7"/>
      <c r="D125" s="8"/>
      <c r="E125" s="84"/>
      <c r="F125" s="9"/>
      <c r="G125" s="9"/>
      <c r="H125" s="24"/>
      <c r="I125" s="24"/>
      <c r="J125" s="5"/>
      <c r="K125" s="48"/>
      <c r="L125" s="48"/>
      <c r="M125" s="48"/>
      <c r="N125" s="48"/>
      <c r="O125" s="48"/>
      <c r="P125" s="48"/>
    </row>
    <row r="126" spans="1:16" s="25" customFormat="1" x14ac:dyDescent="0.25">
      <c r="A126" s="7"/>
      <c r="B126" s="7"/>
      <c r="C126" s="7"/>
      <c r="D126" s="8"/>
      <c r="E126" s="84"/>
      <c r="F126" s="9"/>
      <c r="G126" s="9"/>
      <c r="H126" s="24"/>
      <c r="I126" s="24"/>
      <c r="J126" s="5"/>
      <c r="K126" s="48"/>
      <c r="L126" s="48"/>
      <c r="M126" s="48"/>
      <c r="N126" s="48"/>
      <c r="O126" s="48"/>
      <c r="P126" s="48"/>
    </row>
    <row r="127" spans="1:16" s="25" customFormat="1" x14ac:dyDescent="0.25">
      <c r="A127" s="7"/>
      <c r="B127" s="7"/>
      <c r="C127" s="7"/>
      <c r="D127" s="8"/>
      <c r="E127" s="84"/>
      <c r="F127" s="9"/>
      <c r="G127" s="9"/>
      <c r="H127" s="24"/>
      <c r="I127" s="24"/>
      <c r="J127" s="5"/>
      <c r="K127" s="48"/>
      <c r="L127" s="48"/>
      <c r="M127" s="48"/>
      <c r="N127" s="48"/>
      <c r="O127" s="48"/>
      <c r="P127" s="48"/>
    </row>
    <row r="128" spans="1:16" s="25" customFormat="1" x14ac:dyDescent="0.25">
      <c r="A128" s="7"/>
      <c r="B128" s="7"/>
      <c r="C128" s="7"/>
      <c r="D128" s="8"/>
      <c r="E128" s="84"/>
      <c r="F128" s="9"/>
      <c r="G128" s="9"/>
      <c r="H128" s="24"/>
      <c r="I128" s="24"/>
      <c r="J128" s="5"/>
      <c r="K128" s="48"/>
      <c r="L128" s="48"/>
      <c r="M128" s="48"/>
      <c r="N128" s="48"/>
      <c r="O128" s="48"/>
      <c r="P128" s="48"/>
    </row>
    <row r="129" spans="1:16" s="25" customFormat="1" x14ac:dyDescent="0.25">
      <c r="A129" s="7"/>
      <c r="B129" s="7"/>
      <c r="C129" s="7"/>
      <c r="D129" s="8"/>
      <c r="E129" s="84"/>
      <c r="F129" s="9"/>
      <c r="G129" s="9"/>
      <c r="H129" s="24"/>
      <c r="I129" s="24"/>
      <c r="J129" s="5"/>
      <c r="K129" s="48"/>
      <c r="L129" s="48"/>
      <c r="M129" s="48"/>
      <c r="N129" s="48"/>
      <c r="O129" s="48"/>
      <c r="P129" s="48"/>
    </row>
    <row r="130" spans="1:16" s="25" customFormat="1" x14ac:dyDescent="0.25">
      <c r="A130" s="7"/>
      <c r="B130" s="7"/>
      <c r="C130" s="7"/>
      <c r="D130" s="8"/>
      <c r="E130" s="84"/>
      <c r="F130" s="9"/>
      <c r="G130" s="9"/>
      <c r="H130" s="24"/>
      <c r="I130" s="24"/>
      <c r="J130" s="5"/>
      <c r="K130" s="48"/>
      <c r="L130" s="48"/>
      <c r="M130" s="48"/>
      <c r="N130" s="48"/>
      <c r="O130" s="48"/>
      <c r="P130" s="48"/>
    </row>
    <row r="131" spans="1:16" s="25" customFormat="1" x14ac:dyDescent="0.25">
      <c r="A131" s="7"/>
      <c r="B131" s="7"/>
      <c r="C131" s="7"/>
      <c r="D131" s="8"/>
      <c r="E131" s="84"/>
      <c r="F131" s="9"/>
      <c r="G131" s="9"/>
      <c r="H131" s="24"/>
      <c r="I131" s="24"/>
      <c r="J131" s="5"/>
      <c r="K131" s="48"/>
      <c r="L131" s="48"/>
      <c r="M131" s="48"/>
      <c r="N131" s="48"/>
      <c r="O131" s="48"/>
      <c r="P131" s="48"/>
    </row>
    <row r="132" spans="1:16" s="25" customFormat="1" x14ac:dyDescent="0.25">
      <c r="A132" s="7"/>
      <c r="B132" s="7"/>
      <c r="C132" s="7"/>
      <c r="D132" s="8"/>
      <c r="E132" s="84"/>
      <c r="F132" s="9"/>
      <c r="G132" s="9"/>
      <c r="H132" s="24"/>
      <c r="I132" s="24"/>
      <c r="J132" s="5"/>
      <c r="K132" s="48"/>
      <c r="L132" s="48"/>
      <c r="M132" s="48"/>
      <c r="N132" s="48"/>
      <c r="O132" s="48"/>
      <c r="P132" s="48"/>
    </row>
    <row r="133" spans="1:16" s="25" customFormat="1" x14ac:dyDescent="0.25">
      <c r="A133" s="7"/>
      <c r="B133" s="7"/>
      <c r="C133" s="7"/>
      <c r="D133" s="8"/>
      <c r="E133" s="84"/>
      <c r="F133" s="9"/>
      <c r="G133" s="9"/>
      <c r="H133" s="24"/>
      <c r="I133" s="24"/>
      <c r="J133" s="5"/>
      <c r="K133" s="48"/>
      <c r="L133" s="48"/>
      <c r="M133" s="48"/>
      <c r="N133" s="48"/>
      <c r="O133" s="48"/>
      <c r="P133" s="48"/>
    </row>
    <row r="134" spans="1:16" s="25" customFormat="1" x14ac:dyDescent="0.25">
      <c r="A134" s="7"/>
      <c r="B134" s="7"/>
      <c r="C134" s="7"/>
      <c r="D134" s="8"/>
      <c r="E134" s="84"/>
      <c r="F134" s="9"/>
      <c r="G134" s="9"/>
      <c r="H134" s="24"/>
      <c r="I134" s="24"/>
      <c r="J134" s="5"/>
      <c r="K134" s="48"/>
      <c r="L134" s="48"/>
      <c r="M134" s="48"/>
      <c r="N134" s="48"/>
      <c r="O134" s="48"/>
      <c r="P134" s="48"/>
    </row>
    <row r="135" spans="1:16" s="25" customFormat="1" x14ac:dyDescent="0.25">
      <c r="A135" s="7"/>
      <c r="B135" s="7"/>
      <c r="C135" s="7"/>
      <c r="D135" s="8"/>
      <c r="E135" s="84"/>
      <c r="F135" s="9"/>
      <c r="G135" s="9"/>
      <c r="H135" s="24"/>
      <c r="I135" s="24"/>
      <c r="J135" s="5"/>
      <c r="K135" s="48"/>
      <c r="L135" s="48"/>
      <c r="M135" s="48"/>
      <c r="N135" s="48"/>
      <c r="O135" s="48"/>
      <c r="P135" s="48"/>
    </row>
    <row r="136" spans="1:16" s="25" customFormat="1" x14ac:dyDescent="0.25">
      <c r="A136" s="7"/>
      <c r="B136" s="7"/>
      <c r="C136" s="7"/>
      <c r="D136" s="8"/>
      <c r="E136" s="84"/>
      <c r="F136" s="9"/>
      <c r="G136" s="9"/>
      <c r="H136" s="24"/>
      <c r="I136" s="24"/>
      <c r="J136" s="5"/>
      <c r="K136" s="48"/>
      <c r="L136" s="48"/>
      <c r="M136" s="48"/>
      <c r="N136" s="48"/>
      <c r="O136" s="48"/>
      <c r="P136" s="48"/>
    </row>
    <row r="137" spans="1:16" s="25" customFormat="1" x14ac:dyDescent="0.25">
      <c r="A137" s="7"/>
      <c r="B137" s="7"/>
      <c r="C137" s="7"/>
      <c r="D137" s="8"/>
      <c r="E137" s="84"/>
      <c r="F137" s="9"/>
      <c r="G137" s="9"/>
      <c r="H137" s="24"/>
      <c r="I137" s="24"/>
      <c r="J137" s="5"/>
      <c r="K137" s="48"/>
      <c r="L137" s="48"/>
      <c r="M137" s="48"/>
      <c r="N137" s="48"/>
      <c r="O137" s="48"/>
      <c r="P137" s="48"/>
    </row>
    <row r="138" spans="1:16" s="25" customFormat="1" x14ac:dyDescent="0.25">
      <c r="A138" s="7"/>
      <c r="B138" s="7"/>
      <c r="C138" s="7"/>
      <c r="D138" s="8"/>
      <c r="E138" s="84"/>
      <c r="F138" s="9"/>
      <c r="G138" s="9"/>
      <c r="H138" s="24"/>
      <c r="I138" s="24"/>
      <c r="J138" s="5"/>
      <c r="K138" s="48"/>
      <c r="L138" s="48"/>
      <c r="M138" s="48"/>
      <c r="N138" s="48"/>
      <c r="O138" s="48"/>
      <c r="P138" s="48"/>
    </row>
    <row r="139" spans="1:16" s="25" customFormat="1" x14ac:dyDescent="0.25">
      <c r="A139" s="7"/>
      <c r="B139" s="7"/>
      <c r="C139" s="7"/>
      <c r="D139" s="8"/>
      <c r="E139" s="84"/>
      <c r="F139" s="9"/>
      <c r="G139" s="9"/>
      <c r="H139" s="24"/>
      <c r="I139" s="24"/>
      <c r="J139" s="5"/>
      <c r="K139" s="48"/>
      <c r="L139" s="48"/>
      <c r="M139" s="48"/>
      <c r="N139" s="48"/>
      <c r="O139" s="48"/>
      <c r="P139" s="48"/>
    </row>
    <row r="140" spans="1:16" s="25" customFormat="1" x14ac:dyDescent="0.25">
      <c r="A140" s="7"/>
      <c r="B140" s="7"/>
      <c r="C140" s="7"/>
      <c r="D140" s="8"/>
      <c r="E140" s="84"/>
      <c r="F140" s="9"/>
      <c r="G140" s="9"/>
      <c r="H140" s="24"/>
      <c r="I140" s="24"/>
      <c r="J140" s="5"/>
      <c r="K140" s="48"/>
      <c r="L140" s="48"/>
      <c r="M140" s="48"/>
      <c r="N140" s="48"/>
      <c r="O140" s="48"/>
      <c r="P140" s="48"/>
    </row>
    <row r="141" spans="1:16" s="25" customFormat="1" x14ac:dyDescent="0.25">
      <c r="A141" s="7"/>
      <c r="B141" s="7"/>
      <c r="C141" s="7"/>
      <c r="D141" s="8"/>
      <c r="E141" s="84"/>
      <c r="F141" s="9"/>
      <c r="G141" s="9"/>
      <c r="H141" s="24"/>
      <c r="I141" s="24"/>
      <c r="J141" s="5"/>
      <c r="K141" s="48"/>
      <c r="L141" s="48"/>
      <c r="M141" s="48"/>
      <c r="N141" s="48"/>
      <c r="O141" s="48"/>
      <c r="P141" s="48"/>
    </row>
    <row r="142" spans="1:16" s="25" customFormat="1" x14ac:dyDescent="0.25">
      <c r="A142" s="7"/>
      <c r="B142" s="7"/>
      <c r="C142" s="7"/>
      <c r="D142" s="8"/>
      <c r="E142" s="84"/>
      <c r="F142" s="9"/>
      <c r="G142" s="9"/>
      <c r="H142" s="24"/>
      <c r="I142" s="24"/>
      <c r="J142" s="5"/>
      <c r="K142" s="48"/>
      <c r="L142" s="48"/>
      <c r="M142" s="48"/>
      <c r="N142" s="48"/>
      <c r="O142" s="48"/>
      <c r="P142" s="48"/>
    </row>
    <row r="143" spans="1:16" s="25" customFormat="1" x14ac:dyDescent="0.25">
      <c r="A143" s="7"/>
      <c r="B143" s="7"/>
      <c r="C143" s="7"/>
      <c r="D143" s="8"/>
      <c r="E143" s="84"/>
      <c r="F143" s="9"/>
      <c r="G143" s="9"/>
      <c r="H143" s="24"/>
      <c r="I143" s="24"/>
      <c r="J143" s="5"/>
      <c r="K143" s="48"/>
      <c r="L143" s="48"/>
      <c r="M143" s="48"/>
      <c r="N143" s="48"/>
      <c r="O143" s="48"/>
      <c r="P143" s="48"/>
    </row>
    <row r="144" spans="1:16" s="25" customFormat="1" x14ac:dyDescent="0.25">
      <c r="A144" s="7"/>
      <c r="B144" s="7"/>
      <c r="C144" s="7"/>
      <c r="D144" s="8"/>
      <c r="E144" s="84"/>
      <c r="F144" s="9"/>
      <c r="G144" s="9"/>
      <c r="H144" s="24"/>
      <c r="I144" s="24"/>
      <c r="J144" s="5"/>
      <c r="K144" s="48"/>
      <c r="L144" s="48"/>
      <c r="M144" s="48"/>
      <c r="N144" s="48"/>
      <c r="O144" s="48"/>
      <c r="P144" s="48"/>
    </row>
    <row r="145" spans="1:250" s="25" customFormat="1" x14ac:dyDescent="0.25">
      <c r="A145" s="7"/>
      <c r="B145" s="7"/>
      <c r="C145" s="7"/>
      <c r="D145" s="8"/>
      <c r="E145" s="84"/>
      <c r="F145" s="9"/>
      <c r="G145" s="9"/>
      <c r="H145" s="24"/>
      <c r="I145" s="24"/>
      <c r="J145" s="5"/>
      <c r="K145" s="48"/>
      <c r="L145" s="48"/>
      <c r="M145" s="48"/>
      <c r="N145" s="48"/>
      <c r="O145" s="48"/>
      <c r="P145" s="48"/>
    </row>
    <row r="146" spans="1:250" s="25" customFormat="1" x14ac:dyDescent="0.25">
      <c r="A146" s="7"/>
      <c r="B146" s="7"/>
      <c r="C146" s="7"/>
      <c r="D146" s="8"/>
      <c r="E146" s="84"/>
      <c r="F146" s="9"/>
      <c r="G146" s="9"/>
      <c r="H146" s="24"/>
      <c r="I146" s="24"/>
      <c r="J146" s="5"/>
      <c r="K146" s="48"/>
      <c r="L146" s="48"/>
      <c r="M146" s="48"/>
      <c r="N146" s="48"/>
      <c r="O146" s="48"/>
      <c r="P146" s="48"/>
    </row>
    <row r="147" spans="1:250" s="25" customFormat="1" x14ac:dyDescent="0.25">
      <c r="A147" s="7"/>
      <c r="B147" s="7"/>
      <c r="C147" s="7"/>
      <c r="D147" s="8"/>
      <c r="E147" s="84"/>
      <c r="F147" s="9"/>
      <c r="G147" s="9"/>
      <c r="H147" s="24"/>
      <c r="I147" s="24"/>
      <c r="J147" s="5"/>
      <c r="K147" s="48"/>
      <c r="L147" s="48"/>
      <c r="M147" s="48"/>
      <c r="N147" s="48"/>
      <c r="O147" s="48"/>
      <c r="P147" s="48"/>
    </row>
    <row r="148" spans="1:250" s="25" customFormat="1" x14ac:dyDescent="0.25">
      <c r="A148" s="7"/>
      <c r="B148" s="7"/>
      <c r="C148" s="7"/>
      <c r="D148" s="8"/>
      <c r="E148" s="84"/>
      <c r="F148" s="9"/>
      <c r="G148" s="9"/>
      <c r="H148" s="24"/>
      <c r="I148" s="24"/>
      <c r="J148" s="5"/>
      <c r="K148" s="48"/>
      <c r="L148" s="48"/>
      <c r="M148" s="48"/>
      <c r="N148" s="48"/>
      <c r="O148" s="48"/>
      <c r="P148" s="48"/>
    </row>
    <row r="149" spans="1:250" s="25" customFormat="1" x14ac:dyDescent="0.25">
      <c r="A149" s="7"/>
      <c r="B149" s="7"/>
      <c r="C149" s="7"/>
      <c r="D149" s="8"/>
      <c r="E149" s="84"/>
      <c r="F149" s="9"/>
      <c r="G149" s="9"/>
      <c r="H149" s="24"/>
      <c r="I149" s="24"/>
      <c r="J149" s="5"/>
      <c r="K149" s="48"/>
      <c r="L149" s="48"/>
      <c r="M149" s="48"/>
      <c r="N149" s="48"/>
      <c r="O149" s="48"/>
      <c r="P149" s="48"/>
    </row>
    <row r="150" spans="1:250" s="25" customFormat="1" x14ac:dyDescent="0.25">
      <c r="A150" s="7"/>
      <c r="B150" s="7"/>
      <c r="C150" s="7"/>
      <c r="D150" s="8"/>
      <c r="E150" s="84"/>
      <c r="F150" s="9"/>
      <c r="G150" s="9"/>
      <c r="H150" s="24"/>
      <c r="I150" s="24"/>
      <c r="J150" s="5"/>
      <c r="K150" s="48"/>
      <c r="L150" s="48"/>
      <c r="M150" s="48"/>
      <c r="N150" s="48"/>
      <c r="O150" s="48"/>
      <c r="P150" s="48"/>
    </row>
    <row r="151" spans="1:250" s="25" customFormat="1" x14ac:dyDescent="0.25">
      <c r="A151" s="7"/>
      <c r="B151" s="7"/>
      <c r="C151" s="7"/>
      <c r="D151" s="8"/>
      <c r="E151" s="84"/>
      <c r="F151" s="9"/>
      <c r="G151" s="9"/>
      <c r="H151" s="24"/>
      <c r="I151" s="24"/>
      <c r="J151" s="5"/>
      <c r="K151" s="48"/>
      <c r="L151" s="48"/>
      <c r="M151" s="48"/>
      <c r="N151" s="48"/>
      <c r="O151" s="48"/>
      <c r="P151" s="48"/>
    </row>
    <row r="152" spans="1:250" s="25" customFormat="1" x14ac:dyDescent="0.25">
      <c r="A152" s="7"/>
      <c r="B152" s="7"/>
      <c r="C152" s="7"/>
      <c r="D152" s="8"/>
      <c r="E152" s="84"/>
      <c r="F152" s="9"/>
      <c r="G152" s="9"/>
      <c r="H152" s="24"/>
      <c r="I152" s="24"/>
      <c r="J152" s="5"/>
      <c r="K152" s="48"/>
      <c r="L152" s="48"/>
      <c r="M152" s="48"/>
      <c r="N152" s="48"/>
      <c r="O152" s="48"/>
      <c r="P152" s="48"/>
    </row>
    <row r="153" spans="1:250" s="25" customFormat="1" x14ac:dyDescent="0.25">
      <c r="A153" s="7"/>
      <c r="B153" s="7"/>
      <c r="C153" s="7"/>
      <c r="D153" s="8"/>
      <c r="E153" s="84"/>
      <c r="F153" s="9"/>
      <c r="G153" s="9"/>
      <c r="H153" s="24"/>
      <c r="I153" s="24"/>
      <c r="J153" s="5"/>
      <c r="K153" s="48"/>
      <c r="L153" s="48"/>
      <c r="M153" s="48"/>
      <c r="N153" s="48"/>
      <c r="O153" s="48"/>
      <c r="P153" s="48"/>
    </row>
    <row r="154" spans="1:250" s="25" customFormat="1" x14ac:dyDescent="0.25">
      <c r="A154" s="7"/>
      <c r="B154" s="7"/>
      <c r="C154" s="7"/>
      <c r="D154" s="8"/>
      <c r="E154" s="84"/>
      <c r="F154" s="9"/>
      <c r="G154" s="9"/>
      <c r="H154" s="24"/>
      <c r="I154" s="24"/>
      <c r="J154" s="5"/>
      <c r="K154" s="48"/>
      <c r="L154" s="48"/>
      <c r="M154" s="48"/>
      <c r="N154" s="48"/>
      <c r="O154" s="48"/>
      <c r="P154" s="48"/>
    </row>
    <row r="155" spans="1:250" s="25" customFormat="1" x14ac:dyDescent="0.25">
      <c r="A155" s="7"/>
      <c r="B155" s="7"/>
      <c r="C155" s="7"/>
      <c r="D155" s="8"/>
      <c r="E155" s="84"/>
      <c r="F155" s="9"/>
      <c r="G155" s="9"/>
      <c r="H155" s="24"/>
      <c r="I155" s="24"/>
      <c r="J155" s="5"/>
      <c r="K155" s="48"/>
      <c r="L155" s="48"/>
      <c r="M155" s="48"/>
      <c r="N155" s="48"/>
      <c r="O155" s="48"/>
      <c r="P155" s="48"/>
    </row>
    <row r="156" spans="1:250" s="25" customFormat="1" x14ac:dyDescent="0.25">
      <c r="A156" s="7"/>
      <c r="B156" s="7"/>
      <c r="C156" s="7"/>
      <c r="D156" s="8"/>
      <c r="E156" s="84"/>
      <c r="F156" s="9"/>
      <c r="G156" s="9"/>
      <c r="H156" s="24"/>
      <c r="I156" s="24"/>
      <c r="J156" s="5"/>
      <c r="K156" s="48"/>
      <c r="L156" s="48"/>
      <c r="M156" s="48"/>
      <c r="N156" s="48"/>
      <c r="O156" s="48"/>
      <c r="P156" s="48"/>
    </row>
    <row r="157" spans="1:250" s="25" customFormat="1" x14ac:dyDescent="0.25">
      <c r="A157" s="7"/>
      <c r="B157" s="7"/>
      <c r="C157" s="7"/>
      <c r="D157" s="8"/>
      <c r="E157" s="84"/>
      <c r="F157" s="9"/>
      <c r="G157" s="9"/>
      <c r="H157" s="24"/>
      <c r="I157" s="24"/>
      <c r="J157" s="5"/>
      <c r="K157" s="48"/>
      <c r="L157" s="48"/>
      <c r="M157" s="48"/>
      <c r="N157" s="48"/>
      <c r="O157" s="48"/>
      <c r="P157" s="48"/>
    </row>
    <row r="158" spans="1:250" s="25" customFormat="1" x14ac:dyDescent="0.25">
      <c r="A158" s="7"/>
      <c r="B158" s="7"/>
      <c r="C158" s="7"/>
      <c r="D158" s="8"/>
      <c r="E158" s="84"/>
      <c r="F158" s="9"/>
      <c r="G158" s="9"/>
      <c r="H158" s="24"/>
      <c r="I158" s="24"/>
      <c r="J158" s="5"/>
      <c r="K158" s="48"/>
      <c r="L158" s="48"/>
      <c r="M158" s="48"/>
      <c r="N158" s="48"/>
      <c r="O158" s="48"/>
      <c r="P158" s="48"/>
    </row>
    <row r="159" spans="1:250" x14ac:dyDescent="0.25">
      <c r="H159" s="24"/>
      <c r="I159" s="24"/>
      <c r="K159" s="48"/>
      <c r="L159" s="48"/>
      <c r="M159" s="48"/>
      <c r="N159" s="48"/>
      <c r="O159" s="48"/>
      <c r="P159" s="48"/>
      <c r="Q159" s="25"/>
      <c r="R159" s="25"/>
      <c r="S159" s="25"/>
      <c r="T159" s="25"/>
      <c r="U159" s="25"/>
      <c r="V159" s="25"/>
      <c r="W159" s="25"/>
      <c r="X159" s="25"/>
      <c r="Y159" s="25"/>
      <c r="Z159" s="25"/>
      <c r="AA159" s="25"/>
      <c r="AB159" s="25"/>
      <c r="AC159" s="25"/>
      <c r="AD159" s="25"/>
      <c r="AE159" s="25"/>
      <c r="AF159" s="25"/>
      <c r="AG159" s="25"/>
      <c r="AH159" s="25"/>
      <c r="AI159" s="25"/>
      <c r="AJ159" s="25"/>
      <c r="AK159" s="25"/>
      <c r="AL159" s="25"/>
      <c r="AM159" s="25"/>
      <c r="AN159" s="25"/>
      <c r="AO159" s="25"/>
      <c r="AP159" s="25"/>
      <c r="AQ159" s="25"/>
      <c r="AR159" s="25"/>
      <c r="AS159" s="25"/>
      <c r="AT159" s="25"/>
      <c r="AU159" s="25"/>
      <c r="AV159" s="25"/>
      <c r="AW159" s="25"/>
      <c r="AX159" s="25"/>
      <c r="AY159" s="25"/>
      <c r="AZ159" s="25"/>
      <c r="BA159" s="25"/>
      <c r="BB159" s="25"/>
      <c r="BC159" s="25"/>
      <c r="BD159" s="25"/>
      <c r="BE159" s="25"/>
      <c r="BF159" s="25"/>
      <c r="BG159" s="25"/>
      <c r="BH159" s="25"/>
      <c r="BI159" s="25"/>
      <c r="BJ159" s="25"/>
      <c r="BK159" s="25"/>
      <c r="BL159" s="25"/>
      <c r="BM159" s="25"/>
      <c r="BN159" s="25"/>
      <c r="BO159" s="25"/>
      <c r="BP159" s="25"/>
      <c r="BQ159" s="25"/>
      <c r="BR159" s="25"/>
      <c r="BS159" s="25"/>
      <c r="BT159" s="25"/>
      <c r="BU159" s="25"/>
      <c r="BV159" s="25"/>
      <c r="BW159" s="25"/>
      <c r="BX159" s="25"/>
      <c r="BY159" s="25"/>
      <c r="BZ159" s="25"/>
      <c r="CA159" s="25"/>
      <c r="CB159" s="25"/>
      <c r="CC159" s="25"/>
      <c r="CD159" s="25"/>
      <c r="CE159" s="25"/>
      <c r="CF159" s="25"/>
      <c r="CG159" s="25"/>
      <c r="CH159" s="25"/>
      <c r="CI159" s="25"/>
      <c r="CJ159" s="25"/>
      <c r="CK159" s="25"/>
      <c r="CL159" s="25"/>
      <c r="CM159" s="25"/>
      <c r="CN159" s="25"/>
      <c r="CO159" s="25"/>
      <c r="CP159" s="25"/>
      <c r="CQ159" s="25"/>
      <c r="CR159" s="25"/>
      <c r="CS159" s="25"/>
      <c r="CT159" s="25"/>
      <c r="CU159" s="25"/>
      <c r="CV159" s="25"/>
      <c r="CW159" s="25"/>
      <c r="CX159" s="25"/>
      <c r="CY159" s="25"/>
      <c r="CZ159" s="25"/>
      <c r="DA159" s="25"/>
      <c r="DB159" s="25"/>
      <c r="DC159" s="25"/>
      <c r="DD159" s="25"/>
      <c r="DE159" s="25"/>
      <c r="DF159" s="25"/>
      <c r="DG159" s="25"/>
      <c r="DH159" s="25"/>
      <c r="DI159" s="25"/>
      <c r="DJ159" s="25"/>
      <c r="DK159" s="25"/>
      <c r="DL159" s="25"/>
      <c r="DM159" s="25"/>
      <c r="DN159" s="25"/>
      <c r="DO159" s="25"/>
      <c r="DP159" s="25"/>
      <c r="DQ159" s="25"/>
      <c r="DR159" s="25"/>
      <c r="DS159" s="25"/>
      <c r="DT159" s="25"/>
      <c r="DU159" s="25"/>
      <c r="DV159" s="25"/>
      <c r="DW159" s="25"/>
      <c r="DX159" s="25"/>
      <c r="DY159" s="25"/>
      <c r="DZ159" s="25"/>
      <c r="EA159" s="25"/>
      <c r="EB159" s="25"/>
      <c r="EC159" s="25"/>
      <c r="ED159" s="25"/>
      <c r="EE159" s="25"/>
      <c r="EF159" s="25"/>
      <c r="EG159" s="25"/>
      <c r="EH159" s="25"/>
      <c r="EI159" s="25"/>
      <c r="EJ159" s="25"/>
      <c r="EK159" s="25"/>
      <c r="EL159" s="25"/>
      <c r="EM159" s="25"/>
      <c r="EN159" s="25"/>
      <c r="EO159" s="25"/>
      <c r="EP159" s="25"/>
      <c r="EQ159" s="25"/>
      <c r="ER159" s="25"/>
      <c r="ES159" s="25"/>
      <c r="ET159" s="25"/>
      <c r="EU159" s="25"/>
      <c r="EV159" s="25"/>
      <c r="EW159" s="25"/>
      <c r="EX159" s="25"/>
      <c r="EY159" s="25"/>
      <c r="EZ159" s="25"/>
      <c r="FA159" s="25"/>
      <c r="FB159" s="25"/>
      <c r="FC159" s="25"/>
      <c r="FD159" s="25"/>
      <c r="FE159" s="25"/>
      <c r="FF159" s="25"/>
      <c r="FG159" s="25"/>
      <c r="FH159" s="25"/>
      <c r="FI159" s="25"/>
      <c r="FJ159" s="25"/>
      <c r="FK159" s="25"/>
      <c r="FL159" s="25"/>
      <c r="FM159" s="25"/>
      <c r="FN159" s="25"/>
      <c r="FO159" s="25"/>
      <c r="FP159" s="25"/>
      <c r="FQ159" s="25"/>
      <c r="FR159" s="25"/>
      <c r="FS159" s="25"/>
      <c r="FT159" s="25"/>
      <c r="FU159" s="25"/>
      <c r="FV159" s="25"/>
      <c r="FW159" s="25"/>
      <c r="FX159" s="25"/>
      <c r="FY159" s="25"/>
      <c r="FZ159" s="25"/>
      <c r="GA159" s="25"/>
      <c r="GB159" s="25"/>
      <c r="GC159" s="25"/>
      <c r="GD159" s="25"/>
      <c r="GE159" s="25"/>
      <c r="GF159" s="25"/>
      <c r="GG159" s="25"/>
      <c r="GH159" s="25"/>
      <c r="GI159" s="25"/>
      <c r="GJ159" s="25"/>
      <c r="GK159" s="25"/>
      <c r="GL159" s="25"/>
      <c r="GM159" s="25"/>
      <c r="GN159" s="25"/>
      <c r="GO159" s="25"/>
      <c r="GP159" s="25"/>
      <c r="GQ159" s="25"/>
      <c r="GR159" s="25"/>
      <c r="GS159" s="25"/>
      <c r="GT159" s="25"/>
      <c r="GU159" s="25"/>
      <c r="GV159" s="25"/>
      <c r="GW159" s="25"/>
      <c r="GX159" s="25"/>
      <c r="GY159" s="25"/>
      <c r="GZ159" s="25"/>
      <c r="HA159" s="25"/>
      <c r="HB159" s="25"/>
      <c r="HC159" s="25"/>
      <c r="HD159" s="25"/>
      <c r="HE159" s="25"/>
      <c r="HF159" s="25"/>
      <c r="HG159" s="25"/>
      <c r="HH159" s="25"/>
      <c r="HI159" s="25"/>
      <c r="HJ159" s="25"/>
      <c r="HK159" s="25"/>
      <c r="HL159" s="25"/>
      <c r="HM159" s="25"/>
      <c r="HN159" s="25"/>
      <c r="HO159" s="25"/>
      <c r="HP159" s="25"/>
      <c r="HQ159" s="25"/>
      <c r="HR159" s="25"/>
      <c r="HS159" s="25"/>
      <c r="HT159" s="25"/>
      <c r="HU159" s="25"/>
      <c r="HV159" s="25"/>
      <c r="HW159" s="25"/>
      <c r="HX159" s="25"/>
      <c r="HY159" s="25"/>
      <c r="HZ159" s="25"/>
      <c r="IA159" s="25"/>
      <c r="IB159" s="25"/>
      <c r="IC159" s="25"/>
      <c r="ID159" s="25"/>
      <c r="IE159" s="25"/>
      <c r="IF159" s="25"/>
      <c r="IG159" s="25"/>
      <c r="IH159" s="25"/>
      <c r="II159" s="25"/>
      <c r="IJ159" s="25"/>
      <c r="IK159" s="25"/>
      <c r="IL159" s="25"/>
      <c r="IM159" s="25"/>
      <c r="IN159" s="25"/>
      <c r="IO159" s="25"/>
      <c r="IP159" s="25"/>
    </row>
    <row r="160" spans="1:250" s="25" customFormat="1" x14ac:dyDescent="0.25">
      <c r="A160" s="7"/>
      <c r="B160" s="7"/>
      <c r="C160" s="7"/>
      <c r="D160" s="8"/>
      <c r="E160" s="84"/>
      <c r="F160" s="9"/>
      <c r="G160" s="9"/>
      <c r="H160" s="14"/>
      <c r="I160" s="14"/>
      <c r="J160" s="5"/>
      <c r="K160" s="1"/>
      <c r="L160" s="1"/>
      <c r="M160" s="1"/>
      <c r="N160" s="1"/>
      <c r="O160" s="1"/>
      <c r="P160" s="1"/>
      <c r="Q160" s="7"/>
      <c r="R160" s="7"/>
      <c r="S160" s="7"/>
      <c r="T160" s="7"/>
      <c r="U160" s="7"/>
      <c r="V160" s="7"/>
      <c r="W160" s="7"/>
      <c r="X160" s="7"/>
      <c r="Y160" s="7"/>
      <c r="Z160" s="7"/>
      <c r="AA160" s="7"/>
      <c r="AB160" s="7"/>
      <c r="AC160" s="7"/>
      <c r="AD160" s="7"/>
      <c r="AE160" s="7"/>
      <c r="AF160" s="7"/>
      <c r="AG160" s="7"/>
      <c r="AH160" s="7"/>
      <c r="AI160" s="7"/>
      <c r="AJ160" s="7"/>
      <c r="AK160" s="7"/>
      <c r="AL160" s="7"/>
      <c r="AM160" s="7"/>
      <c r="AN160" s="7"/>
      <c r="AO160" s="7"/>
      <c r="AP160" s="7"/>
      <c r="AQ160" s="7"/>
      <c r="AR160" s="7"/>
      <c r="AS160" s="7"/>
      <c r="AT160" s="7"/>
      <c r="AU160" s="7"/>
      <c r="AV160" s="7"/>
      <c r="AW160" s="7"/>
      <c r="AX160" s="7"/>
      <c r="AY160" s="7"/>
      <c r="AZ160" s="7"/>
      <c r="BA160" s="7"/>
      <c r="BB160" s="7"/>
      <c r="BC160" s="7"/>
      <c r="BD160" s="7"/>
      <c r="BE160" s="7"/>
      <c r="BF160" s="7"/>
      <c r="BG160" s="7"/>
      <c r="BH160" s="7"/>
      <c r="BI160" s="7"/>
      <c r="BJ160" s="7"/>
      <c r="BK160" s="7"/>
      <c r="BL160" s="7"/>
      <c r="BM160" s="7"/>
      <c r="BN160" s="7"/>
      <c r="BO160" s="7"/>
      <c r="BP160" s="7"/>
      <c r="BQ160" s="7"/>
      <c r="BR160" s="7"/>
      <c r="BS160" s="7"/>
      <c r="BT160" s="7"/>
      <c r="BU160" s="7"/>
      <c r="BV160" s="7"/>
      <c r="BW160" s="7"/>
      <c r="BX160" s="7"/>
      <c r="BY160" s="7"/>
      <c r="BZ160" s="7"/>
      <c r="CA160" s="7"/>
      <c r="CB160" s="7"/>
      <c r="CC160" s="7"/>
      <c r="CD160" s="7"/>
      <c r="CE160" s="7"/>
      <c r="CF160" s="7"/>
      <c r="CG160" s="7"/>
      <c r="CH160" s="7"/>
      <c r="CI160" s="7"/>
      <c r="CJ160" s="7"/>
      <c r="CK160" s="7"/>
      <c r="CL160" s="7"/>
      <c r="CM160" s="7"/>
      <c r="CN160" s="7"/>
      <c r="CO160" s="7"/>
      <c r="CP160" s="7"/>
      <c r="CQ160" s="7"/>
      <c r="CR160" s="7"/>
      <c r="CS160" s="7"/>
      <c r="CT160" s="7"/>
      <c r="CU160" s="7"/>
      <c r="CV160" s="7"/>
      <c r="CW160" s="7"/>
      <c r="CX160" s="7"/>
      <c r="CY160" s="7"/>
      <c r="CZ160" s="7"/>
      <c r="DA160" s="7"/>
      <c r="DB160" s="7"/>
      <c r="DC160" s="7"/>
      <c r="DD160" s="7"/>
      <c r="DE160" s="7"/>
      <c r="DF160" s="7"/>
      <c r="DG160" s="7"/>
      <c r="DH160" s="7"/>
      <c r="DI160" s="7"/>
      <c r="DJ160" s="7"/>
      <c r="DK160" s="7"/>
      <c r="DL160" s="7"/>
      <c r="DM160" s="7"/>
      <c r="DN160" s="7"/>
      <c r="DO160" s="7"/>
      <c r="DP160" s="7"/>
      <c r="DQ160" s="7"/>
      <c r="DR160" s="7"/>
      <c r="DS160" s="7"/>
      <c r="DT160" s="7"/>
      <c r="DU160" s="7"/>
      <c r="DV160" s="7"/>
      <c r="DW160" s="7"/>
      <c r="DX160" s="7"/>
      <c r="DY160" s="7"/>
      <c r="DZ160" s="7"/>
      <c r="EA160" s="7"/>
      <c r="EB160" s="7"/>
      <c r="EC160" s="7"/>
      <c r="ED160" s="7"/>
      <c r="EE160" s="7"/>
      <c r="EF160" s="7"/>
      <c r="EG160" s="7"/>
      <c r="EH160" s="7"/>
      <c r="EI160" s="7"/>
      <c r="EJ160" s="7"/>
      <c r="EK160" s="7"/>
      <c r="EL160" s="7"/>
      <c r="EM160" s="7"/>
      <c r="EN160" s="7"/>
      <c r="EO160" s="7"/>
      <c r="EP160" s="7"/>
      <c r="EQ160" s="7"/>
      <c r="ER160" s="7"/>
      <c r="ES160" s="7"/>
      <c r="ET160" s="7"/>
      <c r="EU160" s="7"/>
      <c r="EV160" s="7"/>
      <c r="EW160" s="7"/>
      <c r="EX160" s="7"/>
      <c r="EY160" s="7"/>
      <c r="EZ160" s="7"/>
      <c r="FA160" s="7"/>
      <c r="FB160" s="7"/>
      <c r="FC160" s="7"/>
      <c r="FD160" s="7"/>
      <c r="FE160" s="7"/>
      <c r="FF160" s="7"/>
      <c r="FG160" s="7"/>
      <c r="FH160" s="7"/>
      <c r="FI160" s="7"/>
      <c r="FJ160" s="7"/>
      <c r="FK160" s="7"/>
      <c r="FL160" s="7"/>
      <c r="FM160" s="7"/>
      <c r="FN160" s="7"/>
      <c r="FO160" s="7"/>
      <c r="FP160" s="7"/>
      <c r="FQ160" s="7"/>
      <c r="FR160" s="7"/>
      <c r="FS160" s="7"/>
      <c r="FT160" s="7"/>
      <c r="FU160" s="7"/>
      <c r="FV160" s="7"/>
      <c r="FW160" s="7"/>
      <c r="FX160" s="7"/>
      <c r="FY160" s="7"/>
      <c r="FZ160" s="7"/>
      <c r="GA160" s="7"/>
      <c r="GB160" s="7"/>
      <c r="GC160" s="7"/>
      <c r="GD160" s="7"/>
      <c r="GE160" s="7"/>
      <c r="GF160" s="7"/>
      <c r="GG160" s="7"/>
      <c r="GH160" s="7"/>
      <c r="GI160" s="7"/>
      <c r="GJ160" s="7"/>
      <c r="GK160" s="7"/>
      <c r="GL160" s="7"/>
      <c r="GM160" s="7"/>
      <c r="GN160" s="7"/>
      <c r="GO160" s="7"/>
      <c r="GP160" s="7"/>
      <c r="GQ160" s="7"/>
      <c r="GR160" s="7"/>
      <c r="GS160" s="7"/>
      <c r="GT160" s="7"/>
      <c r="GU160" s="7"/>
      <c r="GV160" s="7"/>
      <c r="GW160" s="7"/>
      <c r="GX160" s="7"/>
      <c r="GY160" s="7"/>
      <c r="GZ160" s="7"/>
      <c r="HA160" s="7"/>
      <c r="HB160" s="7"/>
      <c r="HC160" s="7"/>
      <c r="HD160" s="7"/>
      <c r="HE160" s="7"/>
      <c r="HF160" s="7"/>
      <c r="HG160" s="7"/>
      <c r="HH160" s="7"/>
      <c r="HI160" s="7"/>
      <c r="HJ160" s="7"/>
      <c r="HK160" s="7"/>
      <c r="HL160" s="7"/>
      <c r="HM160" s="7"/>
      <c r="HN160" s="7"/>
      <c r="HO160" s="7"/>
      <c r="HP160" s="7"/>
      <c r="HQ160" s="7"/>
      <c r="HR160" s="7"/>
      <c r="HS160" s="7"/>
      <c r="HT160" s="7"/>
      <c r="HU160" s="7"/>
      <c r="HV160" s="7"/>
      <c r="HW160" s="7"/>
      <c r="HX160" s="7"/>
      <c r="HY160" s="7"/>
      <c r="HZ160" s="7"/>
      <c r="IA160" s="7"/>
      <c r="IB160" s="7"/>
      <c r="IC160" s="7"/>
      <c r="ID160" s="7"/>
      <c r="IE160" s="7"/>
      <c r="IF160" s="7"/>
      <c r="IG160" s="7"/>
      <c r="IH160" s="7"/>
      <c r="II160" s="7"/>
      <c r="IJ160" s="7"/>
      <c r="IK160" s="7"/>
      <c r="IL160" s="7"/>
      <c r="IM160" s="7"/>
      <c r="IN160" s="7"/>
      <c r="IO160" s="7"/>
      <c r="IP160" s="7"/>
    </row>
    <row r="161" spans="1:250" s="25" customFormat="1" x14ac:dyDescent="0.25">
      <c r="A161" s="7"/>
      <c r="B161" s="7"/>
      <c r="C161" s="7"/>
      <c r="D161" s="8"/>
      <c r="E161" s="84"/>
      <c r="F161" s="9"/>
      <c r="G161" s="9"/>
      <c r="H161" s="24"/>
      <c r="I161" s="24"/>
      <c r="J161" s="5"/>
      <c r="K161" s="48"/>
      <c r="L161" s="48"/>
      <c r="M161" s="48"/>
      <c r="N161" s="48"/>
      <c r="O161" s="48"/>
      <c r="P161" s="48"/>
    </row>
    <row r="162" spans="1:250" s="25" customFormat="1" x14ac:dyDescent="0.25">
      <c r="A162" s="7"/>
      <c r="B162" s="7"/>
      <c r="C162" s="7"/>
      <c r="D162" s="8"/>
      <c r="E162" s="84"/>
      <c r="F162" s="9"/>
      <c r="G162" s="9"/>
      <c r="H162" s="24"/>
      <c r="I162" s="24"/>
      <c r="J162" s="5"/>
      <c r="K162" s="48"/>
      <c r="L162" s="48"/>
      <c r="M162" s="48"/>
      <c r="N162" s="48"/>
      <c r="O162" s="48"/>
      <c r="P162" s="48"/>
    </row>
    <row r="163" spans="1:250" s="25" customFormat="1" x14ac:dyDescent="0.25">
      <c r="A163" s="7"/>
      <c r="B163" s="7"/>
      <c r="C163" s="7"/>
      <c r="D163" s="8"/>
      <c r="E163" s="84"/>
      <c r="F163" s="9"/>
      <c r="G163" s="9"/>
      <c r="H163" s="24"/>
      <c r="I163" s="24"/>
      <c r="J163" s="5"/>
      <c r="K163" s="48"/>
      <c r="L163" s="48"/>
      <c r="M163" s="48"/>
      <c r="N163" s="48"/>
      <c r="O163" s="48"/>
      <c r="P163" s="48"/>
    </row>
    <row r="164" spans="1:250" s="25" customFormat="1" x14ac:dyDescent="0.25">
      <c r="A164" s="7"/>
      <c r="B164" s="7"/>
      <c r="C164" s="7"/>
      <c r="D164" s="8"/>
      <c r="E164" s="84"/>
      <c r="F164" s="9"/>
      <c r="G164" s="9"/>
      <c r="H164" s="24"/>
      <c r="I164" s="24"/>
      <c r="J164" s="5"/>
      <c r="K164" s="48"/>
      <c r="L164" s="48"/>
      <c r="M164" s="48"/>
      <c r="N164" s="48"/>
      <c r="O164" s="48"/>
      <c r="P164" s="48"/>
    </row>
    <row r="165" spans="1:250" s="25" customFormat="1" x14ac:dyDescent="0.25">
      <c r="A165" s="7"/>
      <c r="B165" s="7"/>
      <c r="C165" s="7"/>
      <c r="D165" s="8"/>
      <c r="E165" s="84"/>
      <c r="F165" s="9"/>
      <c r="G165" s="9"/>
      <c r="H165" s="24"/>
      <c r="I165" s="24"/>
      <c r="J165" s="5"/>
      <c r="K165" s="48"/>
      <c r="L165" s="48"/>
      <c r="M165" s="48"/>
      <c r="N165" s="48"/>
      <c r="O165" s="48"/>
      <c r="P165" s="48"/>
    </row>
    <row r="166" spans="1:250" s="25" customFormat="1" x14ac:dyDescent="0.25">
      <c r="A166" s="7"/>
      <c r="B166" s="7"/>
      <c r="C166" s="7"/>
      <c r="D166" s="8"/>
      <c r="E166" s="84"/>
      <c r="F166" s="9"/>
      <c r="G166" s="9"/>
      <c r="H166" s="24"/>
      <c r="I166" s="24"/>
      <c r="J166" s="5"/>
      <c r="K166" s="48"/>
      <c r="L166" s="48"/>
      <c r="M166" s="48"/>
      <c r="N166" s="48"/>
      <c r="O166" s="48"/>
      <c r="P166" s="48"/>
    </row>
    <row r="167" spans="1:250" x14ac:dyDescent="0.25">
      <c r="H167" s="24"/>
      <c r="I167" s="24"/>
      <c r="K167" s="48"/>
      <c r="L167" s="48"/>
      <c r="M167" s="48"/>
      <c r="N167" s="48"/>
      <c r="O167" s="48"/>
      <c r="P167" s="48"/>
      <c r="Q167" s="25"/>
      <c r="R167" s="25"/>
      <c r="S167" s="25"/>
      <c r="T167" s="25"/>
      <c r="U167" s="25"/>
      <c r="V167" s="25"/>
      <c r="W167" s="25"/>
      <c r="X167" s="25"/>
      <c r="Y167" s="25"/>
      <c r="Z167" s="25"/>
      <c r="AA167" s="25"/>
      <c r="AB167" s="25"/>
      <c r="AC167" s="25"/>
      <c r="AD167" s="25"/>
      <c r="AE167" s="25"/>
      <c r="AF167" s="25"/>
      <c r="AG167" s="25"/>
      <c r="AH167" s="25"/>
      <c r="AI167" s="25"/>
      <c r="AJ167" s="25"/>
      <c r="AK167" s="25"/>
      <c r="AL167" s="25"/>
      <c r="AM167" s="25"/>
      <c r="AN167" s="25"/>
      <c r="AO167" s="25"/>
      <c r="AP167" s="25"/>
      <c r="AQ167" s="25"/>
      <c r="AR167" s="25"/>
      <c r="AS167" s="25"/>
      <c r="AT167" s="25"/>
      <c r="AU167" s="25"/>
      <c r="AV167" s="25"/>
      <c r="AW167" s="25"/>
      <c r="AX167" s="25"/>
      <c r="AY167" s="25"/>
      <c r="AZ167" s="25"/>
      <c r="BA167" s="25"/>
      <c r="BB167" s="25"/>
      <c r="BC167" s="25"/>
      <c r="BD167" s="25"/>
      <c r="BE167" s="25"/>
      <c r="BF167" s="25"/>
      <c r="BG167" s="25"/>
      <c r="BH167" s="25"/>
      <c r="BI167" s="25"/>
      <c r="BJ167" s="25"/>
      <c r="BK167" s="25"/>
      <c r="BL167" s="25"/>
      <c r="BM167" s="25"/>
      <c r="BN167" s="25"/>
      <c r="BO167" s="25"/>
      <c r="BP167" s="25"/>
      <c r="BQ167" s="25"/>
      <c r="BR167" s="25"/>
      <c r="BS167" s="25"/>
      <c r="BT167" s="25"/>
      <c r="BU167" s="25"/>
      <c r="BV167" s="25"/>
      <c r="BW167" s="25"/>
      <c r="BX167" s="25"/>
      <c r="BY167" s="25"/>
      <c r="BZ167" s="25"/>
      <c r="CA167" s="25"/>
      <c r="CB167" s="25"/>
      <c r="CC167" s="25"/>
      <c r="CD167" s="25"/>
      <c r="CE167" s="25"/>
      <c r="CF167" s="25"/>
      <c r="CG167" s="25"/>
      <c r="CH167" s="25"/>
      <c r="CI167" s="25"/>
      <c r="CJ167" s="25"/>
      <c r="CK167" s="25"/>
      <c r="CL167" s="25"/>
      <c r="CM167" s="25"/>
      <c r="CN167" s="25"/>
      <c r="CO167" s="25"/>
      <c r="CP167" s="25"/>
      <c r="CQ167" s="25"/>
      <c r="CR167" s="25"/>
      <c r="CS167" s="25"/>
      <c r="CT167" s="25"/>
      <c r="CU167" s="25"/>
      <c r="CV167" s="25"/>
      <c r="CW167" s="25"/>
      <c r="CX167" s="25"/>
      <c r="CY167" s="25"/>
      <c r="CZ167" s="25"/>
      <c r="DA167" s="25"/>
      <c r="DB167" s="25"/>
      <c r="DC167" s="25"/>
      <c r="DD167" s="25"/>
      <c r="DE167" s="25"/>
      <c r="DF167" s="25"/>
      <c r="DG167" s="25"/>
      <c r="DH167" s="25"/>
      <c r="DI167" s="25"/>
      <c r="DJ167" s="25"/>
      <c r="DK167" s="25"/>
      <c r="DL167" s="25"/>
      <c r="DM167" s="25"/>
      <c r="DN167" s="25"/>
      <c r="DO167" s="25"/>
      <c r="DP167" s="25"/>
      <c r="DQ167" s="25"/>
      <c r="DR167" s="25"/>
      <c r="DS167" s="25"/>
      <c r="DT167" s="25"/>
      <c r="DU167" s="25"/>
      <c r="DV167" s="25"/>
      <c r="DW167" s="25"/>
      <c r="DX167" s="25"/>
      <c r="DY167" s="25"/>
      <c r="DZ167" s="25"/>
      <c r="EA167" s="25"/>
      <c r="EB167" s="25"/>
      <c r="EC167" s="25"/>
      <c r="ED167" s="25"/>
      <c r="EE167" s="25"/>
      <c r="EF167" s="25"/>
      <c r="EG167" s="25"/>
      <c r="EH167" s="25"/>
      <c r="EI167" s="25"/>
      <c r="EJ167" s="25"/>
      <c r="EK167" s="25"/>
      <c r="EL167" s="25"/>
      <c r="EM167" s="25"/>
      <c r="EN167" s="25"/>
      <c r="EO167" s="25"/>
      <c r="EP167" s="25"/>
      <c r="EQ167" s="25"/>
      <c r="ER167" s="25"/>
      <c r="ES167" s="25"/>
      <c r="ET167" s="25"/>
      <c r="EU167" s="25"/>
      <c r="EV167" s="25"/>
      <c r="EW167" s="25"/>
      <c r="EX167" s="25"/>
      <c r="EY167" s="25"/>
      <c r="EZ167" s="25"/>
      <c r="FA167" s="25"/>
      <c r="FB167" s="25"/>
      <c r="FC167" s="25"/>
      <c r="FD167" s="25"/>
      <c r="FE167" s="25"/>
      <c r="FF167" s="25"/>
      <c r="FG167" s="25"/>
      <c r="FH167" s="25"/>
      <c r="FI167" s="25"/>
      <c r="FJ167" s="25"/>
      <c r="FK167" s="25"/>
      <c r="FL167" s="25"/>
      <c r="FM167" s="25"/>
      <c r="FN167" s="25"/>
      <c r="FO167" s="25"/>
      <c r="FP167" s="25"/>
      <c r="FQ167" s="25"/>
      <c r="FR167" s="25"/>
      <c r="FS167" s="25"/>
      <c r="FT167" s="25"/>
      <c r="FU167" s="25"/>
      <c r="FV167" s="25"/>
      <c r="FW167" s="25"/>
      <c r="FX167" s="25"/>
      <c r="FY167" s="25"/>
      <c r="FZ167" s="25"/>
      <c r="GA167" s="25"/>
      <c r="GB167" s="25"/>
      <c r="GC167" s="25"/>
      <c r="GD167" s="25"/>
      <c r="GE167" s="25"/>
      <c r="GF167" s="25"/>
      <c r="GG167" s="25"/>
      <c r="GH167" s="25"/>
      <c r="GI167" s="25"/>
      <c r="GJ167" s="25"/>
      <c r="GK167" s="25"/>
      <c r="GL167" s="25"/>
      <c r="GM167" s="25"/>
      <c r="GN167" s="25"/>
      <c r="GO167" s="25"/>
      <c r="GP167" s="25"/>
      <c r="GQ167" s="25"/>
      <c r="GR167" s="25"/>
      <c r="GS167" s="25"/>
      <c r="GT167" s="25"/>
      <c r="GU167" s="25"/>
      <c r="GV167" s="25"/>
      <c r="GW167" s="25"/>
      <c r="GX167" s="25"/>
      <c r="GY167" s="25"/>
      <c r="GZ167" s="25"/>
      <c r="HA167" s="25"/>
      <c r="HB167" s="25"/>
      <c r="HC167" s="25"/>
      <c r="HD167" s="25"/>
      <c r="HE167" s="25"/>
      <c r="HF167" s="25"/>
      <c r="HG167" s="25"/>
      <c r="HH167" s="25"/>
      <c r="HI167" s="25"/>
      <c r="HJ167" s="25"/>
      <c r="HK167" s="25"/>
      <c r="HL167" s="25"/>
      <c r="HM167" s="25"/>
      <c r="HN167" s="25"/>
      <c r="HO167" s="25"/>
      <c r="HP167" s="25"/>
      <c r="HQ167" s="25"/>
      <c r="HR167" s="25"/>
      <c r="HS167" s="25"/>
      <c r="HT167" s="25"/>
      <c r="HU167" s="25"/>
      <c r="HV167" s="25"/>
      <c r="HW167" s="25"/>
      <c r="HX167" s="25"/>
      <c r="HY167" s="25"/>
      <c r="HZ167" s="25"/>
      <c r="IA167" s="25"/>
      <c r="IB167" s="25"/>
      <c r="IC167" s="25"/>
      <c r="ID167" s="25"/>
      <c r="IE167" s="25"/>
      <c r="IF167" s="25"/>
      <c r="IG167" s="25"/>
      <c r="IH167" s="25"/>
      <c r="II167" s="25"/>
      <c r="IJ167" s="25"/>
      <c r="IK167" s="25"/>
      <c r="IL167" s="25"/>
      <c r="IM167" s="25"/>
      <c r="IN167" s="25"/>
      <c r="IO167" s="25"/>
      <c r="IP167" s="25"/>
    </row>
    <row r="168" spans="1:250" s="36" customFormat="1" x14ac:dyDescent="0.25">
      <c r="A168" s="7"/>
      <c r="B168" s="7"/>
      <c r="C168" s="7"/>
      <c r="D168" s="8"/>
      <c r="E168" s="84"/>
      <c r="F168" s="9"/>
      <c r="G168" s="9"/>
      <c r="H168" s="14"/>
      <c r="I168" s="14"/>
      <c r="J168" s="5"/>
      <c r="K168" s="1"/>
      <c r="L168" s="1"/>
      <c r="M168" s="1"/>
      <c r="N168" s="1"/>
      <c r="O168" s="1"/>
      <c r="P168" s="1"/>
      <c r="Q168" s="7"/>
      <c r="R168" s="7"/>
      <c r="S168" s="7"/>
      <c r="T168" s="7"/>
      <c r="U168" s="7"/>
      <c r="V168" s="7"/>
      <c r="W168" s="7"/>
      <c r="X168" s="7"/>
      <c r="Y168" s="7"/>
      <c r="Z168" s="7"/>
      <c r="AA168" s="7"/>
      <c r="AB168" s="7"/>
      <c r="AC168" s="7"/>
      <c r="AD168" s="7"/>
      <c r="AE168" s="7"/>
      <c r="AF168" s="7"/>
      <c r="AG168" s="7"/>
      <c r="AH168" s="7"/>
      <c r="AI168" s="7"/>
      <c r="AJ168" s="7"/>
      <c r="AK168" s="7"/>
      <c r="AL168" s="7"/>
      <c r="AM168" s="7"/>
      <c r="AN168" s="7"/>
      <c r="AO168" s="7"/>
      <c r="AP168" s="7"/>
      <c r="AQ168" s="7"/>
      <c r="AR168" s="7"/>
      <c r="AS168" s="7"/>
      <c r="AT168" s="7"/>
      <c r="AU168" s="7"/>
      <c r="AV168" s="7"/>
      <c r="AW168" s="7"/>
      <c r="AX168" s="7"/>
      <c r="AY168" s="7"/>
      <c r="AZ168" s="7"/>
      <c r="BA168" s="7"/>
      <c r="BB168" s="7"/>
      <c r="BC168" s="7"/>
      <c r="BD168" s="7"/>
      <c r="BE168" s="7"/>
      <c r="BF168" s="7"/>
      <c r="BG168" s="7"/>
      <c r="BH168" s="7"/>
      <c r="BI168" s="7"/>
      <c r="BJ168" s="7"/>
      <c r="BK168" s="7"/>
      <c r="BL168" s="7"/>
      <c r="BM168" s="7"/>
      <c r="BN168" s="7"/>
      <c r="BO168" s="7"/>
      <c r="BP168" s="7"/>
      <c r="BQ168" s="7"/>
      <c r="BR168" s="7"/>
      <c r="BS168" s="7"/>
      <c r="BT168" s="7"/>
      <c r="BU168" s="7"/>
      <c r="BV168" s="7"/>
      <c r="BW168" s="7"/>
      <c r="BX168" s="7"/>
      <c r="BY168" s="7"/>
      <c r="BZ168" s="7"/>
      <c r="CA168" s="7"/>
      <c r="CB168" s="7"/>
      <c r="CC168" s="7"/>
      <c r="CD168" s="7"/>
      <c r="CE168" s="7"/>
      <c r="CF168" s="7"/>
      <c r="CG168" s="7"/>
      <c r="CH168" s="7"/>
      <c r="CI168" s="7"/>
      <c r="CJ168" s="7"/>
      <c r="CK168" s="7"/>
      <c r="CL168" s="7"/>
      <c r="CM168" s="7"/>
      <c r="CN168" s="7"/>
      <c r="CO168" s="7"/>
      <c r="CP168" s="7"/>
      <c r="CQ168" s="7"/>
      <c r="CR168" s="7"/>
      <c r="CS168" s="7"/>
      <c r="CT168" s="7"/>
      <c r="CU168" s="7"/>
      <c r="CV168" s="7"/>
      <c r="CW168" s="7"/>
      <c r="CX168" s="7"/>
      <c r="CY168" s="7"/>
      <c r="CZ168" s="7"/>
      <c r="DA168" s="7"/>
      <c r="DB168" s="7"/>
      <c r="DC168" s="7"/>
      <c r="DD168" s="7"/>
      <c r="DE168" s="7"/>
      <c r="DF168" s="7"/>
      <c r="DG168" s="7"/>
      <c r="DH168" s="7"/>
      <c r="DI168" s="7"/>
      <c r="DJ168" s="7"/>
      <c r="DK168" s="7"/>
      <c r="DL168" s="7"/>
      <c r="DM168" s="7"/>
      <c r="DN168" s="7"/>
      <c r="DO168" s="7"/>
      <c r="DP168" s="7"/>
      <c r="DQ168" s="7"/>
      <c r="DR168" s="7"/>
      <c r="DS168" s="7"/>
      <c r="DT168" s="7"/>
      <c r="DU168" s="7"/>
      <c r="DV168" s="7"/>
      <c r="DW168" s="7"/>
      <c r="DX168" s="7"/>
      <c r="DY168" s="7"/>
      <c r="DZ168" s="7"/>
      <c r="EA168" s="7"/>
      <c r="EB168" s="7"/>
      <c r="EC168" s="7"/>
      <c r="ED168" s="7"/>
      <c r="EE168" s="7"/>
      <c r="EF168" s="7"/>
      <c r="EG168" s="7"/>
      <c r="EH168" s="7"/>
      <c r="EI168" s="7"/>
      <c r="EJ168" s="7"/>
      <c r="EK168" s="7"/>
      <c r="EL168" s="7"/>
      <c r="EM168" s="7"/>
      <c r="EN168" s="7"/>
      <c r="EO168" s="7"/>
      <c r="EP168" s="7"/>
      <c r="EQ168" s="7"/>
      <c r="ER168" s="7"/>
      <c r="ES168" s="7"/>
      <c r="ET168" s="7"/>
      <c r="EU168" s="7"/>
      <c r="EV168" s="7"/>
      <c r="EW168" s="7"/>
      <c r="EX168" s="7"/>
      <c r="EY168" s="7"/>
      <c r="EZ168" s="7"/>
      <c r="FA168" s="7"/>
      <c r="FB168" s="7"/>
      <c r="FC168" s="7"/>
      <c r="FD168" s="7"/>
      <c r="FE168" s="7"/>
      <c r="FF168" s="7"/>
      <c r="FG168" s="7"/>
      <c r="FH168" s="7"/>
      <c r="FI168" s="7"/>
      <c r="FJ168" s="7"/>
      <c r="FK168" s="7"/>
      <c r="FL168" s="7"/>
      <c r="FM168" s="7"/>
      <c r="FN168" s="7"/>
      <c r="FO168" s="7"/>
      <c r="FP168" s="7"/>
      <c r="FQ168" s="7"/>
      <c r="FR168" s="7"/>
      <c r="FS168" s="7"/>
      <c r="FT168" s="7"/>
      <c r="FU168" s="7"/>
      <c r="FV168" s="7"/>
      <c r="FW168" s="7"/>
      <c r="FX168" s="7"/>
      <c r="FY168" s="7"/>
      <c r="FZ168" s="7"/>
      <c r="GA168" s="7"/>
      <c r="GB168" s="7"/>
      <c r="GC168" s="7"/>
      <c r="GD168" s="7"/>
      <c r="GE168" s="7"/>
      <c r="GF168" s="7"/>
      <c r="GG168" s="7"/>
      <c r="GH168" s="7"/>
      <c r="GI168" s="7"/>
      <c r="GJ168" s="7"/>
      <c r="GK168" s="7"/>
      <c r="GL168" s="7"/>
      <c r="GM168" s="7"/>
      <c r="GN168" s="7"/>
      <c r="GO168" s="7"/>
      <c r="GP168" s="7"/>
      <c r="GQ168" s="7"/>
      <c r="GR168" s="7"/>
      <c r="GS168" s="7"/>
      <c r="GT168" s="7"/>
      <c r="GU168" s="7"/>
      <c r="GV168" s="7"/>
      <c r="GW168" s="7"/>
      <c r="GX168" s="7"/>
      <c r="GY168" s="7"/>
      <c r="GZ168" s="7"/>
      <c r="HA168" s="7"/>
      <c r="HB168" s="7"/>
      <c r="HC168" s="7"/>
      <c r="HD168" s="7"/>
      <c r="HE168" s="7"/>
      <c r="HF168" s="7"/>
      <c r="HG168" s="7"/>
      <c r="HH168" s="7"/>
      <c r="HI168" s="7"/>
      <c r="HJ168" s="7"/>
      <c r="HK168" s="7"/>
      <c r="HL168" s="7"/>
      <c r="HM168" s="7"/>
      <c r="HN168" s="7"/>
      <c r="HO168" s="7"/>
      <c r="HP168" s="7"/>
      <c r="HQ168" s="7"/>
      <c r="HR168" s="7"/>
      <c r="HS168" s="7"/>
      <c r="HT168" s="7"/>
      <c r="HU168" s="7"/>
      <c r="HV168" s="7"/>
      <c r="HW168" s="7"/>
      <c r="HX168" s="7"/>
      <c r="HY168" s="7"/>
      <c r="HZ168" s="7"/>
      <c r="IA168" s="7"/>
      <c r="IB168" s="7"/>
      <c r="IC168" s="7"/>
      <c r="ID168" s="7"/>
      <c r="IE168" s="7"/>
      <c r="IF168" s="7"/>
      <c r="IG168" s="7"/>
      <c r="IH168" s="7"/>
      <c r="II168" s="7"/>
      <c r="IJ168" s="7"/>
      <c r="IK168" s="7"/>
      <c r="IL168" s="7"/>
      <c r="IM168" s="7"/>
      <c r="IN168" s="7"/>
      <c r="IO168" s="7"/>
      <c r="IP168" s="7"/>
    </row>
    <row r="169" spans="1:250" s="36" customFormat="1" x14ac:dyDescent="0.25">
      <c r="A169" s="7"/>
      <c r="B169" s="7"/>
      <c r="C169" s="7"/>
      <c r="D169" s="8"/>
      <c r="E169" s="84"/>
      <c r="F169" s="9"/>
      <c r="G169" s="9"/>
      <c r="H169" s="37"/>
      <c r="I169" s="37"/>
      <c r="J169" s="30"/>
      <c r="K169" s="3"/>
      <c r="L169" s="3"/>
      <c r="M169" s="3"/>
      <c r="N169" s="3"/>
      <c r="O169" s="3"/>
      <c r="P169" s="3"/>
    </row>
    <row r="170" spans="1:250" s="36" customFormat="1" x14ac:dyDescent="0.25">
      <c r="A170" s="7"/>
      <c r="B170" s="7"/>
      <c r="C170" s="7"/>
      <c r="D170" s="8"/>
      <c r="E170" s="84"/>
      <c r="F170" s="9"/>
      <c r="G170" s="9"/>
      <c r="H170" s="37"/>
      <c r="I170" s="37"/>
      <c r="J170" s="30"/>
      <c r="K170" s="3"/>
      <c r="L170" s="3"/>
      <c r="M170" s="3"/>
      <c r="N170" s="3"/>
      <c r="O170" s="3"/>
      <c r="P170" s="3"/>
    </row>
    <row r="171" spans="1:250" s="36" customFormat="1" x14ac:dyDescent="0.25">
      <c r="A171" s="7"/>
      <c r="B171" s="7"/>
      <c r="C171" s="7"/>
      <c r="D171" s="8"/>
      <c r="E171" s="84"/>
      <c r="F171" s="9"/>
      <c r="G171" s="9"/>
      <c r="H171" s="38"/>
      <c r="I171" s="38"/>
      <c r="J171" s="30"/>
      <c r="K171" s="3"/>
      <c r="L171" s="3"/>
      <c r="M171" s="3"/>
      <c r="N171" s="3"/>
      <c r="O171" s="3"/>
      <c r="P171" s="3"/>
    </row>
    <row r="172" spans="1:250" s="36" customFormat="1" x14ac:dyDescent="0.25">
      <c r="A172" s="7"/>
      <c r="B172" s="7"/>
      <c r="C172" s="7"/>
      <c r="D172" s="8"/>
      <c r="E172" s="84"/>
      <c r="F172" s="9"/>
      <c r="G172" s="9"/>
      <c r="H172" s="37"/>
      <c r="I172" s="37"/>
      <c r="J172" s="30"/>
      <c r="K172" s="3"/>
      <c r="L172" s="3"/>
      <c r="M172" s="3"/>
      <c r="N172" s="3"/>
      <c r="O172" s="3"/>
      <c r="P172" s="3"/>
    </row>
    <row r="173" spans="1:250" s="25" customFormat="1" x14ac:dyDescent="0.25">
      <c r="A173" s="7"/>
      <c r="B173" s="7"/>
      <c r="C173" s="7"/>
      <c r="D173" s="8"/>
      <c r="E173" s="84"/>
      <c r="F173" s="9"/>
      <c r="G173" s="9"/>
      <c r="H173" s="39"/>
      <c r="I173" s="39"/>
      <c r="J173" s="30"/>
      <c r="K173" s="3"/>
      <c r="L173" s="3"/>
      <c r="M173" s="3"/>
      <c r="N173" s="3"/>
      <c r="O173" s="3"/>
      <c r="P173" s="3"/>
      <c r="Q173" s="36"/>
      <c r="R173" s="36"/>
      <c r="S173" s="36"/>
      <c r="T173" s="36"/>
      <c r="U173" s="36"/>
      <c r="V173" s="36"/>
      <c r="W173" s="36"/>
      <c r="X173" s="36"/>
      <c r="Y173" s="36"/>
      <c r="Z173" s="36"/>
      <c r="AA173" s="36"/>
      <c r="AB173" s="36"/>
      <c r="AC173" s="36"/>
      <c r="AD173" s="36"/>
      <c r="AE173" s="36"/>
      <c r="AF173" s="36"/>
      <c r="AG173" s="36"/>
      <c r="AH173" s="36"/>
      <c r="AI173" s="36"/>
      <c r="AJ173" s="36"/>
      <c r="AK173" s="36"/>
      <c r="AL173" s="36"/>
      <c r="AM173" s="36"/>
      <c r="AN173" s="36"/>
      <c r="AO173" s="36"/>
      <c r="AP173" s="36"/>
      <c r="AQ173" s="36"/>
      <c r="AR173" s="36"/>
      <c r="AS173" s="36"/>
      <c r="AT173" s="36"/>
      <c r="AU173" s="36"/>
      <c r="AV173" s="36"/>
      <c r="AW173" s="36"/>
      <c r="AX173" s="36"/>
      <c r="AY173" s="36"/>
      <c r="AZ173" s="36"/>
      <c r="BA173" s="36"/>
      <c r="BB173" s="36"/>
      <c r="BC173" s="36"/>
      <c r="BD173" s="36"/>
      <c r="BE173" s="36"/>
      <c r="BF173" s="36"/>
      <c r="BG173" s="36"/>
      <c r="BH173" s="36"/>
      <c r="BI173" s="36"/>
      <c r="BJ173" s="36"/>
      <c r="BK173" s="36"/>
      <c r="BL173" s="36"/>
      <c r="BM173" s="36"/>
      <c r="BN173" s="36"/>
      <c r="BO173" s="36"/>
      <c r="BP173" s="36"/>
      <c r="BQ173" s="36"/>
      <c r="BR173" s="36"/>
      <c r="BS173" s="36"/>
      <c r="BT173" s="36"/>
      <c r="BU173" s="36"/>
      <c r="BV173" s="36"/>
      <c r="BW173" s="36"/>
      <c r="BX173" s="36"/>
      <c r="BY173" s="36"/>
      <c r="BZ173" s="36"/>
      <c r="CA173" s="36"/>
      <c r="CB173" s="36"/>
      <c r="CC173" s="36"/>
      <c r="CD173" s="36"/>
      <c r="CE173" s="36"/>
      <c r="CF173" s="36"/>
      <c r="CG173" s="36"/>
      <c r="CH173" s="36"/>
      <c r="CI173" s="36"/>
      <c r="CJ173" s="36"/>
      <c r="CK173" s="36"/>
      <c r="CL173" s="36"/>
      <c r="CM173" s="36"/>
      <c r="CN173" s="36"/>
      <c r="CO173" s="36"/>
      <c r="CP173" s="36"/>
      <c r="CQ173" s="36"/>
      <c r="CR173" s="36"/>
      <c r="CS173" s="36"/>
      <c r="CT173" s="36"/>
      <c r="CU173" s="36"/>
      <c r="CV173" s="36"/>
      <c r="CW173" s="36"/>
      <c r="CX173" s="36"/>
      <c r="CY173" s="36"/>
      <c r="CZ173" s="36"/>
      <c r="DA173" s="36"/>
      <c r="DB173" s="36"/>
      <c r="DC173" s="36"/>
      <c r="DD173" s="36"/>
      <c r="DE173" s="36"/>
      <c r="DF173" s="36"/>
      <c r="DG173" s="36"/>
      <c r="DH173" s="36"/>
      <c r="DI173" s="36"/>
      <c r="DJ173" s="36"/>
      <c r="DK173" s="36"/>
      <c r="DL173" s="36"/>
      <c r="DM173" s="36"/>
      <c r="DN173" s="36"/>
      <c r="DO173" s="36"/>
      <c r="DP173" s="36"/>
      <c r="DQ173" s="36"/>
      <c r="DR173" s="36"/>
      <c r="DS173" s="36"/>
      <c r="DT173" s="36"/>
      <c r="DU173" s="36"/>
      <c r="DV173" s="36"/>
      <c r="DW173" s="36"/>
      <c r="DX173" s="36"/>
      <c r="DY173" s="36"/>
      <c r="DZ173" s="36"/>
      <c r="EA173" s="36"/>
      <c r="EB173" s="36"/>
      <c r="EC173" s="36"/>
      <c r="ED173" s="36"/>
      <c r="EE173" s="36"/>
      <c r="EF173" s="36"/>
      <c r="EG173" s="36"/>
      <c r="EH173" s="36"/>
      <c r="EI173" s="36"/>
      <c r="EJ173" s="36"/>
      <c r="EK173" s="36"/>
      <c r="EL173" s="36"/>
      <c r="EM173" s="36"/>
      <c r="EN173" s="36"/>
      <c r="EO173" s="36"/>
      <c r="EP173" s="36"/>
      <c r="EQ173" s="36"/>
      <c r="ER173" s="36"/>
      <c r="ES173" s="36"/>
      <c r="ET173" s="36"/>
      <c r="EU173" s="36"/>
      <c r="EV173" s="36"/>
      <c r="EW173" s="36"/>
      <c r="EX173" s="36"/>
      <c r="EY173" s="36"/>
      <c r="EZ173" s="36"/>
      <c r="FA173" s="36"/>
      <c r="FB173" s="36"/>
      <c r="FC173" s="36"/>
      <c r="FD173" s="36"/>
      <c r="FE173" s="36"/>
      <c r="FF173" s="36"/>
      <c r="FG173" s="36"/>
      <c r="FH173" s="36"/>
      <c r="FI173" s="36"/>
      <c r="FJ173" s="36"/>
      <c r="FK173" s="36"/>
      <c r="FL173" s="36"/>
      <c r="FM173" s="36"/>
      <c r="FN173" s="36"/>
      <c r="FO173" s="36"/>
      <c r="FP173" s="36"/>
      <c r="FQ173" s="36"/>
      <c r="FR173" s="36"/>
      <c r="FS173" s="36"/>
      <c r="FT173" s="36"/>
      <c r="FU173" s="36"/>
      <c r="FV173" s="36"/>
      <c r="FW173" s="36"/>
      <c r="FX173" s="36"/>
      <c r="FY173" s="36"/>
      <c r="FZ173" s="36"/>
      <c r="GA173" s="36"/>
      <c r="GB173" s="36"/>
      <c r="GC173" s="36"/>
      <c r="GD173" s="36"/>
      <c r="GE173" s="36"/>
      <c r="GF173" s="36"/>
      <c r="GG173" s="36"/>
      <c r="GH173" s="36"/>
      <c r="GI173" s="36"/>
      <c r="GJ173" s="36"/>
      <c r="GK173" s="36"/>
      <c r="GL173" s="36"/>
      <c r="GM173" s="36"/>
      <c r="GN173" s="36"/>
      <c r="GO173" s="36"/>
      <c r="GP173" s="36"/>
      <c r="GQ173" s="36"/>
      <c r="GR173" s="36"/>
      <c r="GS173" s="36"/>
      <c r="GT173" s="36"/>
      <c r="GU173" s="36"/>
      <c r="GV173" s="36"/>
      <c r="GW173" s="36"/>
      <c r="GX173" s="36"/>
      <c r="GY173" s="36"/>
      <c r="GZ173" s="36"/>
      <c r="HA173" s="36"/>
      <c r="HB173" s="36"/>
      <c r="HC173" s="36"/>
      <c r="HD173" s="36"/>
      <c r="HE173" s="36"/>
      <c r="HF173" s="36"/>
      <c r="HG173" s="36"/>
      <c r="HH173" s="36"/>
      <c r="HI173" s="36"/>
      <c r="HJ173" s="36"/>
      <c r="HK173" s="36"/>
      <c r="HL173" s="36"/>
      <c r="HM173" s="36"/>
      <c r="HN173" s="36"/>
      <c r="HO173" s="36"/>
      <c r="HP173" s="36"/>
      <c r="HQ173" s="36"/>
      <c r="HR173" s="36"/>
      <c r="HS173" s="36"/>
      <c r="HT173" s="36"/>
      <c r="HU173" s="36"/>
      <c r="HV173" s="36"/>
      <c r="HW173" s="36"/>
      <c r="HX173" s="36"/>
      <c r="HY173" s="36"/>
      <c r="HZ173" s="36"/>
      <c r="IA173" s="36"/>
      <c r="IB173" s="36"/>
      <c r="IC173" s="36"/>
      <c r="ID173" s="36"/>
      <c r="IE173" s="36"/>
      <c r="IF173" s="36"/>
      <c r="IG173" s="36"/>
      <c r="IH173" s="36"/>
      <c r="II173" s="36"/>
      <c r="IJ173" s="36"/>
      <c r="IK173" s="36"/>
      <c r="IL173" s="36"/>
      <c r="IM173" s="36"/>
      <c r="IN173" s="36"/>
      <c r="IO173" s="36"/>
      <c r="IP173" s="36"/>
    </row>
    <row r="174" spans="1:250" s="25" customFormat="1" x14ac:dyDescent="0.25">
      <c r="A174" s="7"/>
      <c r="B174" s="7"/>
      <c r="C174" s="7"/>
      <c r="D174" s="8"/>
      <c r="E174" s="84"/>
      <c r="F174" s="9"/>
      <c r="G174" s="9"/>
      <c r="H174" s="40"/>
      <c r="I174" s="40"/>
      <c r="J174" s="5"/>
      <c r="K174" s="48"/>
      <c r="L174" s="48"/>
      <c r="M174" s="48"/>
      <c r="N174" s="48"/>
      <c r="O174" s="48"/>
      <c r="P174" s="48"/>
    </row>
    <row r="175" spans="1:250" s="25" customFormat="1" x14ac:dyDescent="0.25">
      <c r="A175" s="7"/>
      <c r="B175" s="7"/>
      <c r="C175" s="7"/>
      <c r="D175" s="8"/>
      <c r="E175" s="84"/>
      <c r="F175" s="9"/>
      <c r="G175" s="9"/>
      <c r="H175" s="40"/>
      <c r="I175" s="40"/>
      <c r="J175" s="5"/>
      <c r="K175" s="48"/>
      <c r="L175" s="48"/>
      <c r="M175" s="48"/>
      <c r="N175" s="48"/>
      <c r="O175" s="48"/>
      <c r="P175" s="48"/>
    </row>
    <row r="176" spans="1:250" s="36" customFormat="1" x14ac:dyDescent="0.25">
      <c r="A176" s="7"/>
      <c r="B176" s="7"/>
      <c r="C176" s="7"/>
      <c r="D176" s="8"/>
      <c r="E176" s="84"/>
      <c r="F176" s="9"/>
      <c r="G176" s="9"/>
      <c r="H176" s="40"/>
      <c r="I176" s="40"/>
      <c r="J176" s="5"/>
      <c r="K176" s="48"/>
      <c r="L176" s="48"/>
      <c r="M176" s="48"/>
      <c r="N176" s="48"/>
      <c r="O176" s="48"/>
      <c r="P176" s="48"/>
      <c r="Q176" s="25"/>
      <c r="R176" s="25"/>
      <c r="S176" s="25"/>
      <c r="T176" s="25"/>
      <c r="U176" s="25"/>
      <c r="V176" s="25"/>
      <c r="W176" s="25"/>
      <c r="X176" s="25"/>
      <c r="Y176" s="25"/>
      <c r="Z176" s="25"/>
      <c r="AA176" s="25"/>
      <c r="AB176" s="25"/>
      <c r="AC176" s="25"/>
      <c r="AD176" s="25"/>
      <c r="AE176" s="25"/>
      <c r="AF176" s="25"/>
      <c r="AG176" s="25"/>
      <c r="AH176" s="25"/>
      <c r="AI176" s="25"/>
      <c r="AJ176" s="25"/>
      <c r="AK176" s="25"/>
      <c r="AL176" s="25"/>
      <c r="AM176" s="25"/>
      <c r="AN176" s="25"/>
      <c r="AO176" s="25"/>
      <c r="AP176" s="25"/>
      <c r="AQ176" s="25"/>
      <c r="AR176" s="25"/>
      <c r="AS176" s="25"/>
      <c r="AT176" s="25"/>
      <c r="AU176" s="25"/>
      <c r="AV176" s="25"/>
      <c r="AW176" s="25"/>
      <c r="AX176" s="25"/>
      <c r="AY176" s="25"/>
      <c r="AZ176" s="25"/>
      <c r="BA176" s="25"/>
      <c r="BB176" s="25"/>
      <c r="BC176" s="25"/>
      <c r="BD176" s="25"/>
      <c r="BE176" s="25"/>
      <c r="BF176" s="25"/>
      <c r="BG176" s="25"/>
      <c r="BH176" s="25"/>
      <c r="BI176" s="25"/>
      <c r="BJ176" s="25"/>
      <c r="BK176" s="25"/>
      <c r="BL176" s="25"/>
      <c r="BM176" s="25"/>
      <c r="BN176" s="25"/>
      <c r="BO176" s="25"/>
      <c r="BP176" s="25"/>
      <c r="BQ176" s="25"/>
      <c r="BR176" s="25"/>
      <c r="BS176" s="25"/>
      <c r="BT176" s="25"/>
      <c r="BU176" s="25"/>
      <c r="BV176" s="25"/>
      <c r="BW176" s="25"/>
      <c r="BX176" s="25"/>
      <c r="BY176" s="25"/>
      <c r="BZ176" s="25"/>
      <c r="CA176" s="25"/>
      <c r="CB176" s="25"/>
      <c r="CC176" s="25"/>
      <c r="CD176" s="25"/>
      <c r="CE176" s="25"/>
      <c r="CF176" s="25"/>
      <c r="CG176" s="25"/>
      <c r="CH176" s="25"/>
      <c r="CI176" s="25"/>
      <c r="CJ176" s="25"/>
      <c r="CK176" s="25"/>
      <c r="CL176" s="25"/>
      <c r="CM176" s="25"/>
      <c r="CN176" s="25"/>
      <c r="CO176" s="25"/>
      <c r="CP176" s="25"/>
      <c r="CQ176" s="25"/>
      <c r="CR176" s="25"/>
      <c r="CS176" s="25"/>
      <c r="CT176" s="25"/>
      <c r="CU176" s="25"/>
      <c r="CV176" s="25"/>
      <c r="CW176" s="25"/>
      <c r="CX176" s="25"/>
      <c r="CY176" s="25"/>
      <c r="CZ176" s="25"/>
      <c r="DA176" s="25"/>
      <c r="DB176" s="25"/>
      <c r="DC176" s="25"/>
      <c r="DD176" s="25"/>
      <c r="DE176" s="25"/>
      <c r="DF176" s="25"/>
      <c r="DG176" s="25"/>
      <c r="DH176" s="25"/>
      <c r="DI176" s="25"/>
      <c r="DJ176" s="25"/>
      <c r="DK176" s="25"/>
      <c r="DL176" s="25"/>
      <c r="DM176" s="25"/>
      <c r="DN176" s="25"/>
      <c r="DO176" s="25"/>
      <c r="DP176" s="25"/>
      <c r="DQ176" s="25"/>
      <c r="DR176" s="25"/>
      <c r="DS176" s="25"/>
      <c r="DT176" s="25"/>
      <c r="DU176" s="25"/>
      <c r="DV176" s="25"/>
      <c r="DW176" s="25"/>
      <c r="DX176" s="25"/>
      <c r="DY176" s="25"/>
      <c r="DZ176" s="25"/>
      <c r="EA176" s="25"/>
      <c r="EB176" s="25"/>
      <c r="EC176" s="25"/>
      <c r="ED176" s="25"/>
      <c r="EE176" s="25"/>
      <c r="EF176" s="25"/>
      <c r="EG176" s="25"/>
      <c r="EH176" s="25"/>
      <c r="EI176" s="25"/>
      <c r="EJ176" s="25"/>
      <c r="EK176" s="25"/>
      <c r="EL176" s="25"/>
      <c r="EM176" s="25"/>
      <c r="EN176" s="25"/>
      <c r="EO176" s="25"/>
      <c r="EP176" s="25"/>
      <c r="EQ176" s="25"/>
      <c r="ER176" s="25"/>
      <c r="ES176" s="25"/>
      <c r="ET176" s="25"/>
      <c r="EU176" s="25"/>
      <c r="EV176" s="25"/>
      <c r="EW176" s="25"/>
      <c r="EX176" s="25"/>
      <c r="EY176" s="25"/>
      <c r="EZ176" s="25"/>
      <c r="FA176" s="25"/>
      <c r="FB176" s="25"/>
      <c r="FC176" s="25"/>
      <c r="FD176" s="25"/>
      <c r="FE176" s="25"/>
      <c r="FF176" s="25"/>
      <c r="FG176" s="25"/>
      <c r="FH176" s="25"/>
      <c r="FI176" s="25"/>
      <c r="FJ176" s="25"/>
      <c r="FK176" s="25"/>
      <c r="FL176" s="25"/>
      <c r="FM176" s="25"/>
      <c r="FN176" s="25"/>
      <c r="FO176" s="25"/>
      <c r="FP176" s="25"/>
      <c r="FQ176" s="25"/>
      <c r="FR176" s="25"/>
      <c r="FS176" s="25"/>
      <c r="FT176" s="25"/>
      <c r="FU176" s="25"/>
      <c r="FV176" s="25"/>
      <c r="FW176" s="25"/>
      <c r="FX176" s="25"/>
      <c r="FY176" s="25"/>
      <c r="FZ176" s="25"/>
      <c r="GA176" s="25"/>
      <c r="GB176" s="25"/>
      <c r="GC176" s="25"/>
      <c r="GD176" s="25"/>
      <c r="GE176" s="25"/>
      <c r="GF176" s="25"/>
      <c r="GG176" s="25"/>
      <c r="GH176" s="25"/>
      <c r="GI176" s="25"/>
      <c r="GJ176" s="25"/>
      <c r="GK176" s="25"/>
      <c r="GL176" s="25"/>
      <c r="GM176" s="25"/>
      <c r="GN176" s="25"/>
      <c r="GO176" s="25"/>
      <c r="GP176" s="25"/>
      <c r="GQ176" s="25"/>
      <c r="GR176" s="25"/>
      <c r="GS176" s="25"/>
      <c r="GT176" s="25"/>
      <c r="GU176" s="25"/>
      <c r="GV176" s="25"/>
      <c r="GW176" s="25"/>
      <c r="GX176" s="25"/>
      <c r="GY176" s="25"/>
      <c r="GZ176" s="25"/>
      <c r="HA176" s="25"/>
      <c r="HB176" s="25"/>
      <c r="HC176" s="25"/>
      <c r="HD176" s="25"/>
      <c r="HE176" s="25"/>
      <c r="HF176" s="25"/>
      <c r="HG176" s="25"/>
      <c r="HH176" s="25"/>
      <c r="HI176" s="25"/>
      <c r="HJ176" s="25"/>
      <c r="HK176" s="25"/>
      <c r="HL176" s="25"/>
      <c r="HM176" s="25"/>
      <c r="HN176" s="25"/>
      <c r="HO176" s="25"/>
      <c r="HP176" s="25"/>
      <c r="HQ176" s="25"/>
      <c r="HR176" s="25"/>
      <c r="HS176" s="25"/>
      <c r="HT176" s="25"/>
      <c r="HU176" s="25"/>
      <c r="HV176" s="25"/>
      <c r="HW176" s="25"/>
      <c r="HX176" s="25"/>
      <c r="HY176" s="25"/>
      <c r="HZ176" s="25"/>
      <c r="IA176" s="25"/>
      <c r="IB176" s="25"/>
      <c r="IC176" s="25"/>
      <c r="ID176" s="25"/>
      <c r="IE176" s="25"/>
      <c r="IF176" s="25"/>
      <c r="IG176" s="25"/>
      <c r="IH176" s="25"/>
      <c r="II176" s="25"/>
      <c r="IJ176" s="25"/>
      <c r="IK176" s="25"/>
      <c r="IL176" s="25"/>
      <c r="IM176" s="25"/>
      <c r="IN176" s="25"/>
      <c r="IO176" s="25"/>
      <c r="IP176" s="25"/>
    </row>
    <row r="177" spans="1:250" s="36" customFormat="1" x14ac:dyDescent="0.25">
      <c r="A177" s="7"/>
      <c r="B177" s="7"/>
      <c r="C177" s="7"/>
      <c r="D177" s="8"/>
      <c r="E177" s="84"/>
      <c r="F177" s="9"/>
      <c r="G177" s="9"/>
      <c r="H177" s="39"/>
      <c r="I177" s="39"/>
      <c r="J177" s="30"/>
      <c r="K177" s="3"/>
      <c r="L177" s="3"/>
      <c r="M177" s="3"/>
      <c r="N177" s="3"/>
      <c r="O177" s="3"/>
      <c r="P177" s="3"/>
    </row>
    <row r="178" spans="1:250" s="36" customFormat="1" x14ac:dyDescent="0.25">
      <c r="A178" s="7"/>
      <c r="B178" s="7"/>
      <c r="C178" s="7"/>
      <c r="D178" s="8"/>
      <c r="E178" s="84"/>
      <c r="F178" s="9"/>
      <c r="G178" s="9"/>
      <c r="H178" s="39"/>
      <c r="I178" s="39"/>
      <c r="J178" s="30"/>
      <c r="K178" s="3"/>
      <c r="L178" s="3"/>
      <c r="M178" s="3"/>
      <c r="N178" s="3"/>
      <c r="O178" s="3"/>
      <c r="P178" s="3"/>
    </row>
    <row r="179" spans="1:250" s="36" customFormat="1" x14ac:dyDescent="0.25">
      <c r="A179" s="7"/>
      <c r="B179" s="7"/>
      <c r="C179" s="7"/>
      <c r="D179" s="8"/>
      <c r="E179" s="84"/>
      <c r="F179" s="9"/>
      <c r="G179" s="9"/>
      <c r="H179" s="39"/>
      <c r="I179" s="39"/>
      <c r="J179" s="30"/>
      <c r="K179" s="3"/>
      <c r="L179" s="3"/>
      <c r="M179" s="3"/>
      <c r="N179" s="3"/>
      <c r="O179" s="3"/>
      <c r="P179" s="3"/>
    </row>
    <row r="180" spans="1:250" s="36" customFormat="1" x14ac:dyDescent="0.25">
      <c r="A180" s="7"/>
      <c r="B180" s="7"/>
      <c r="C180" s="7"/>
      <c r="D180" s="8"/>
      <c r="E180" s="84"/>
      <c r="F180" s="9"/>
      <c r="G180" s="9"/>
      <c r="H180" s="38"/>
      <c r="I180" s="38"/>
      <c r="J180" s="30"/>
      <c r="K180" s="3"/>
      <c r="L180" s="3"/>
      <c r="M180" s="3"/>
      <c r="N180" s="3"/>
      <c r="O180" s="3"/>
      <c r="P180" s="3"/>
    </row>
    <row r="181" spans="1:250" s="36" customFormat="1" x14ac:dyDescent="0.25">
      <c r="A181" s="7"/>
      <c r="B181" s="7"/>
      <c r="C181" s="7"/>
      <c r="D181" s="8"/>
      <c r="E181" s="84"/>
      <c r="F181" s="9"/>
      <c r="G181" s="9"/>
      <c r="H181" s="39"/>
      <c r="I181" s="39"/>
      <c r="J181" s="30"/>
      <c r="K181" s="3"/>
      <c r="L181" s="3"/>
      <c r="M181" s="3"/>
      <c r="N181" s="3"/>
      <c r="O181" s="3"/>
      <c r="P181" s="3"/>
    </row>
    <row r="182" spans="1:250" s="36" customFormat="1" x14ac:dyDescent="0.25">
      <c r="A182" s="7"/>
      <c r="B182" s="7"/>
      <c r="C182" s="7"/>
      <c r="D182" s="8"/>
      <c r="E182" s="84"/>
      <c r="F182" s="9"/>
      <c r="G182" s="9"/>
      <c r="H182" s="38"/>
      <c r="I182" s="38"/>
      <c r="J182" s="30"/>
      <c r="K182" s="3"/>
      <c r="L182" s="3"/>
      <c r="M182" s="3"/>
      <c r="N182" s="3"/>
      <c r="O182" s="3"/>
      <c r="P182" s="3"/>
    </row>
    <row r="183" spans="1:250" s="36" customFormat="1" x14ac:dyDescent="0.25">
      <c r="A183" s="7"/>
      <c r="B183" s="7"/>
      <c r="C183" s="7"/>
      <c r="D183" s="8"/>
      <c r="E183" s="84"/>
      <c r="F183" s="9"/>
      <c r="G183" s="9"/>
      <c r="H183" s="41"/>
      <c r="I183" s="41"/>
      <c r="J183" s="30"/>
      <c r="K183" s="3"/>
      <c r="L183" s="3"/>
      <c r="M183" s="3"/>
      <c r="N183" s="3"/>
      <c r="O183" s="3"/>
      <c r="P183" s="3"/>
    </row>
    <row r="184" spans="1:250" x14ac:dyDescent="0.25">
      <c r="H184" s="41"/>
      <c r="I184" s="41"/>
      <c r="J184" s="30"/>
      <c r="K184" s="3"/>
      <c r="L184" s="3"/>
      <c r="M184" s="3"/>
      <c r="N184" s="3"/>
      <c r="O184" s="3"/>
      <c r="P184" s="3"/>
      <c r="Q184" s="36"/>
      <c r="R184" s="36"/>
      <c r="S184" s="36"/>
      <c r="T184" s="36"/>
      <c r="U184" s="36"/>
      <c r="V184" s="36"/>
      <c r="W184" s="36"/>
      <c r="X184" s="36"/>
      <c r="Y184" s="36"/>
      <c r="Z184" s="36"/>
      <c r="AA184" s="36"/>
      <c r="AB184" s="36"/>
      <c r="AC184" s="36"/>
      <c r="AD184" s="36"/>
      <c r="AE184" s="36"/>
      <c r="AF184" s="36"/>
      <c r="AG184" s="36"/>
      <c r="AH184" s="36"/>
      <c r="AI184" s="36"/>
      <c r="AJ184" s="36"/>
      <c r="AK184" s="36"/>
      <c r="AL184" s="36"/>
      <c r="AM184" s="36"/>
      <c r="AN184" s="36"/>
      <c r="AO184" s="36"/>
      <c r="AP184" s="36"/>
      <c r="AQ184" s="36"/>
      <c r="AR184" s="36"/>
      <c r="AS184" s="36"/>
      <c r="AT184" s="36"/>
      <c r="AU184" s="36"/>
      <c r="AV184" s="36"/>
      <c r="AW184" s="36"/>
      <c r="AX184" s="36"/>
      <c r="AY184" s="36"/>
      <c r="AZ184" s="36"/>
      <c r="BA184" s="36"/>
      <c r="BB184" s="36"/>
      <c r="BC184" s="36"/>
      <c r="BD184" s="36"/>
      <c r="BE184" s="36"/>
      <c r="BF184" s="36"/>
      <c r="BG184" s="36"/>
      <c r="BH184" s="36"/>
      <c r="BI184" s="36"/>
      <c r="BJ184" s="36"/>
      <c r="BK184" s="36"/>
      <c r="BL184" s="36"/>
      <c r="BM184" s="36"/>
      <c r="BN184" s="36"/>
      <c r="BO184" s="36"/>
      <c r="BP184" s="36"/>
      <c r="BQ184" s="36"/>
      <c r="BR184" s="36"/>
      <c r="BS184" s="36"/>
      <c r="BT184" s="36"/>
      <c r="BU184" s="36"/>
      <c r="BV184" s="36"/>
      <c r="BW184" s="36"/>
      <c r="BX184" s="36"/>
      <c r="BY184" s="36"/>
      <c r="BZ184" s="36"/>
      <c r="CA184" s="36"/>
      <c r="CB184" s="36"/>
      <c r="CC184" s="36"/>
      <c r="CD184" s="36"/>
      <c r="CE184" s="36"/>
      <c r="CF184" s="36"/>
      <c r="CG184" s="36"/>
      <c r="CH184" s="36"/>
      <c r="CI184" s="36"/>
      <c r="CJ184" s="36"/>
      <c r="CK184" s="36"/>
      <c r="CL184" s="36"/>
      <c r="CM184" s="36"/>
      <c r="CN184" s="36"/>
      <c r="CO184" s="36"/>
      <c r="CP184" s="36"/>
      <c r="CQ184" s="36"/>
      <c r="CR184" s="36"/>
      <c r="CS184" s="36"/>
      <c r="CT184" s="36"/>
      <c r="CU184" s="36"/>
      <c r="CV184" s="36"/>
      <c r="CW184" s="36"/>
      <c r="CX184" s="36"/>
      <c r="CY184" s="36"/>
      <c r="CZ184" s="36"/>
      <c r="DA184" s="36"/>
      <c r="DB184" s="36"/>
      <c r="DC184" s="36"/>
      <c r="DD184" s="36"/>
      <c r="DE184" s="36"/>
      <c r="DF184" s="36"/>
      <c r="DG184" s="36"/>
      <c r="DH184" s="36"/>
      <c r="DI184" s="36"/>
      <c r="DJ184" s="36"/>
      <c r="DK184" s="36"/>
      <c r="DL184" s="36"/>
      <c r="DM184" s="36"/>
      <c r="DN184" s="36"/>
      <c r="DO184" s="36"/>
      <c r="DP184" s="36"/>
      <c r="DQ184" s="36"/>
      <c r="DR184" s="36"/>
      <c r="DS184" s="36"/>
      <c r="DT184" s="36"/>
      <c r="DU184" s="36"/>
      <c r="DV184" s="36"/>
      <c r="DW184" s="36"/>
      <c r="DX184" s="36"/>
      <c r="DY184" s="36"/>
      <c r="DZ184" s="36"/>
      <c r="EA184" s="36"/>
      <c r="EB184" s="36"/>
      <c r="EC184" s="36"/>
      <c r="ED184" s="36"/>
      <c r="EE184" s="36"/>
      <c r="EF184" s="36"/>
      <c r="EG184" s="36"/>
      <c r="EH184" s="36"/>
      <c r="EI184" s="36"/>
      <c r="EJ184" s="36"/>
      <c r="EK184" s="36"/>
      <c r="EL184" s="36"/>
      <c r="EM184" s="36"/>
      <c r="EN184" s="36"/>
      <c r="EO184" s="36"/>
      <c r="EP184" s="36"/>
      <c r="EQ184" s="36"/>
      <c r="ER184" s="36"/>
      <c r="ES184" s="36"/>
      <c r="ET184" s="36"/>
      <c r="EU184" s="36"/>
      <c r="EV184" s="36"/>
      <c r="EW184" s="36"/>
      <c r="EX184" s="36"/>
      <c r="EY184" s="36"/>
      <c r="EZ184" s="36"/>
      <c r="FA184" s="36"/>
      <c r="FB184" s="36"/>
      <c r="FC184" s="36"/>
      <c r="FD184" s="36"/>
      <c r="FE184" s="36"/>
      <c r="FF184" s="36"/>
      <c r="FG184" s="36"/>
      <c r="FH184" s="36"/>
      <c r="FI184" s="36"/>
      <c r="FJ184" s="36"/>
      <c r="FK184" s="36"/>
      <c r="FL184" s="36"/>
      <c r="FM184" s="36"/>
      <c r="FN184" s="36"/>
      <c r="FO184" s="36"/>
      <c r="FP184" s="36"/>
      <c r="FQ184" s="36"/>
      <c r="FR184" s="36"/>
      <c r="FS184" s="36"/>
      <c r="FT184" s="36"/>
      <c r="FU184" s="36"/>
      <c r="FV184" s="36"/>
      <c r="FW184" s="36"/>
      <c r="FX184" s="36"/>
      <c r="FY184" s="36"/>
      <c r="FZ184" s="36"/>
      <c r="GA184" s="36"/>
      <c r="GB184" s="36"/>
      <c r="GC184" s="36"/>
      <c r="GD184" s="36"/>
      <c r="GE184" s="36"/>
      <c r="GF184" s="36"/>
      <c r="GG184" s="36"/>
      <c r="GH184" s="36"/>
      <c r="GI184" s="36"/>
      <c r="GJ184" s="36"/>
      <c r="GK184" s="36"/>
      <c r="GL184" s="36"/>
      <c r="GM184" s="36"/>
      <c r="GN184" s="36"/>
      <c r="GO184" s="36"/>
      <c r="GP184" s="36"/>
      <c r="GQ184" s="36"/>
      <c r="GR184" s="36"/>
      <c r="GS184" s="36"/>
      <c r="GT184" s="36"/>
      <c r="GU184" s="36"/>
      <c r="GV184" s="36"/>
      <c r="GW184" s="36"/>
      <c r="GX184" s="36"/>
      <c r="GY184" s="36"/>
      <c r="GZ184" s="36"/>
      <c r="HA184" s="36"/>
      <c r="HB184" s="36"/>
      <c r="HC184" s="36"/>
      <c r="HD184" s="36"/>
      <c r="HE184" s="36"/>
      <c r="HF184" s="36"/>
      <c r="HG184" s="36"/>
      <c r="HH184" s="36"/>
      <c r="HI184" s="36"/>
      <c r="HJ184" s="36"/>
      <c r="HK184" s="36"/>
      <c r="HL184" s="36"/>
      <c r="HM184" s="36"/>
      <c r="HN184" s="36"/>
      <c r="HO184" s="36"/>
      <c r="HP184" s="36"/>
      <c r="HQ184" s="36"/>
      <c r="HR184" s="36"/>
      <c r="HS184" s="36"/>
      <c r="HT184" s="36"/>
      <c r="HU184" s="36"/>
      <c r="HV184" s="36"/>
      <c r="HW184" s="36"/>
      <c r="HX184" s="36"/>
      <c r="HY184" s="36"/>
      <c r="HZ184" s="36"/>
      <c r="IA184" s="36"/>
      <c r="IB184" s="36"/>
      <c r="IC184" s="36"/>
      <c r="ID184" s="36"/>
      <c r="IE184" s="36"/>
      <c r="IF184" s="36"/>
      <c r="IG184" s="36"/>
      <c r="IH184" s="36"/>
      <c r="II184" s="36"/>
      <c r="IJ184" s="36"/>
      <c r="IK184" s="36"/>
      <c r="IL184" s="36"/>
      <c r="IM184" s="36"/>
      <c r="IN184" s="36"/>
      <c r="IO184" s="36"/>
      <c r="IP184" s="36"/>
    </row>
    <row r="185" spans="1:250" s="36" customFormat="1" x14ac:dyDescent="0.25">
      <c r="A185" s="7"/>
      <c r="B185" s="7"/>
      <c r="C185" s="7"/>
      <c r="D185" s="8"/>
      <c r="E185" s="84"/>
      <c r="F185" s="9"/>
      <c r="G185" s="9"/>
      <c r="H185" s="14"/>
      <c r="I185" s="14"/>
      <c r="J185" s="5"/>
      <c r="K185" s="1"/>
      <c r="L185" s="1"/>
      <c r="M185" s="1"/>
      <c r="N185" s="1"/>
      <c r="O185" s="1"/>
      <c r="P185" s="1"/>
      <c r="Q185" s="7"/>
      <c r="R185" s="7"/>
      <c r="S185" s="7"/>
      <c r="T185" s="7"/>
      <c r="U185" s="7"/>
      <c r="V185" s="7"/>
      <c r="W185" s="7"/>
      <c r="X185" s="7"/>
      <c r="Y185" s="7"/>
      <c r="Z185" s="7"/>
      <c r="AA185" s="7"/>
      <c r="AB185" s="7"/>
      <c r="AC185" s="7"/>
      <c r="AD185" s="7"/>
      <c r="AE185" s="7"/>
      <c r="AF185" s="7"/>
      <c r="AG185" s="7"/>
      <c r="AH185" s="7"/>
      <c r="AI185" s="7"/>
      <c r="AJ185" s="7"/>
      <c r="AK185" s="7"/>
      <c r="AL185" s="7"/>
      <c r="AM185" s="7"/>
      <c r="AN185" s="7"/>
      <c r="AO185" s="7"/>
      <c r="AP185" s="7"/>
      <c r="AQ185" s="7"/>
      <c r="AR185" s="7"/>
      <c r="AS185" s="7"/>
      <c r="AT185" s="7"/>
      <c r="AU185" s="7"/>
      <c r="AV185" s="7"/>
      <c r="AW185" s="7"/>
      <c r="AX185" s="7"/>
      <c r="AY185" s="7"/>
      <c r="AZ185" s="7"/>
      <c r="BA185" s="7"/>
      <c r="BB185" s="7"/>
      <c r="BC185" s="7"/>
      <c r="BD185" s="7"/>
      <c r="BE185" s="7"/>
      <c r="BF185" s="7"/>
      <c r="BG185" s="7"/>
      <c r="BH185" s="7"/>
      <c r="BI185" s="7"/>
      <c r="BJ185" s="7"/>
      <c r="BK185" s="7"/>
      <c r="BL185" s="7"/>
      <c r="BM185" s="7"/>
      <c r="BN185" s="7"/>
      <c r="BO185" s="7"/>
      <c r="BP185" s="7"/>
      <c r="BQ185" s="7"/>
      <c r="BR185" s="7"/>
      <c r="BS185" s="7"/>
      <c r="BT185" s="7"/>
      <c r="BU185" s="7"/>
      <c r="BV185" s="7"/>
      <c r="BW185" s="7"/>
      <c r="BX185" s="7"/>
      <c r="BY185" s="7"/>
      <c r="BZ185" s="7"/>
      <c r="CA185" s="7"/>
      <c r="CB185" s="7"/>
      <c r="CC185" s="7"/>
      <c r="CD185" s="7"/>
      <c r="CE185" s="7"/>
      <c r="CF185" s="7"/>
      <c r="CG185" s="7"/>
      <c r="CH185" s="7"/>
      <c r="CI185" s="7"/>
      <c r="CJ185" s="7"/>
      <c r="CK185" s="7"/>
      <c r="CL185" s="7"/>
      <c r="CM185" s="7"/>
      <c r="CN185" s="7"/>
      <c r="CO185" s="7"/>
      <c r="CP185" s="7"/>
      <c r="CQ185" s="7"/>
      <c r="CR185" s="7"/>
      <c r="CS185" s="7"/>
      <c r="CT185" s="7"/>
      <c r="CU185" s="7"/>
      <c r="CV185" s="7"/>
      <c r="CW185" s="7"/>
      <c r="CX185" s="7"/>
      <c r="CY185" s="7"/>
      <c r="CZ185" s="7"/>
      <c r="DA185" s="7"/>
      <c r="DB185" s="7"/>
      <c r="DC185" s="7"/>
      <c r="DD185" s="7"/>
      <c r="DE185" s="7"/>
      <c r="DF185" s="7"/>
      <c r="DG185" s="7"/>
      <c r="DH185" s="7"/>
      <c r="DI185" s="7"/>
      <c r="DJ185" s="7"/>
      <c r="DK185" s="7"/>
      <c r="DL185" s="7"/>
      <c r="DM185" s="7"/>
      <c r="DN185" s="7"/>
      <c r="DO185" s="7"/>
      <c r="DP185" s="7"/>
      <c r="DQ185" s="7"/>
      <c r="DR185" s="7"/>
      <c r="DS185" s="7"/>
      <c r="DT185" s="7"/>
      <c r="DU185" s="7"/>
      <c r="DV185" s="7"/>
      <c r="DW185" s="7"/>
      <c r="DX185" s="7"/>
      <c r="DY185" s="7"/>
      <c r="DZ185" s="7"/>
      <c r="EA185" s="7"/>
      <c r="EB185" s="7"/>
      <c r="EC185" s="7"/>
      <c r="ED185" s="7"/>
      <c r="EE185" s="7"/>
      <c r="EF185" s="7"/>
      <c r="EG185" s="7"/>
      <c r="EH185" s="7"/>
      <c r="EI185" s="7"/>
      <c r="EJ185" s="7"/>
      <c r="EK185" s="7"/>
      <c r="EL185" s="7"/>
      <c r="EM185" s="7"/>
      <c r="EN185" s="7"/>
      <c r="EO185" s="7"/>
      <c r="EP185" s="7"/>
      <c r="EQ185" s="7"/>
      <c r="ER185" s="7"/>
      <c r="ES185" s="7"/>
      <c r="ET185" s="7"/>
      <c r="EU185" s="7"/>
      <c r="EV185" s="7"/>
      <c r="EW185" s="7"/>
      <c r="EX185" s="7"/>
      <c r="EY185" s="7"/>
      <c r="EZ185" s="7"/>
      <c r="FA185" s="7"/>
      <c r="FB185" s="7"/>
      <c r="FC185" s="7"/>
      <c r="FD185" s="7"/>
      <c r="FE185" s="7"/>
      <c r="FF185" s="7"/>
      <c r="FG185" s="7"/>
      <c r="FH185" s="7"/>
      <c r="FI185" s="7"/>
      <c r="FJ185" s="7"/>
      <c r="FK185" s="7"/>
      <c r="FL185" s="7"/>
      <c r="FM185" s="7"/>
      <c r="FN185" s="7"/>
      <c r="FO185" s="7"/>
      <c r="FP185" s="7"/>
      <c r="FQ185" s="7"/>
      <c r="FR185" s="7"/>
      <c r="FS185" s="7"/>
      <c r="FT185" s="7"/>
      <c r="FU185" s="7"/>
      <c r="FV185" s="7"/>
      <c r="FW185" s="7"/>
      <c r="FX185" s="7"/>
      <c r="FY185" s="7"/>
      <c r="FZ185" s="7"/>
      <c r="GA185" s="7"/>
      <c r="GB185" s="7"/>
      <c r="GC185" s="7"/>
      <c r="GD185" s="7"/>
      <c r="GE185" s="7"/>
      <c r="GF185" s="7"/>
      <c r="GG185" s="7"/>
      <c r="GH185" s="7"/>
      <c r="GI185" s="7"/>
      <c r="GJ185" s="7"/>
      <c r="GK185" s="7"/>
      <c r="GL185" s="7"/>
      <c r="GM185" s="7"/>
      <c r="GN185" s="7"/>
      <c r="GO185" s="7"/>
      <c r="GP185" s="7"/>
      <c r="GQ185" s="7"/>
      <c r="GR185" s="7"/>
      <c r="GS185" s="7"/>
      <c r="GT185" s="7"/>
      <c r="GU185" s="7"/>
      <c r="GV185" s="7"/>
      <c r="GW185" s="7"/>
      <c r="GX185" s="7"/>
      <c r="GY185" s="7"/>
      <c r="GZ185" s="7"/>
      <c r="HA185" s="7"/>
      <c r="HB185" s="7"/>
      <c r="HC185" s="7"/>
      <c r="HD185" s="7"/>
      <c r="HE185" s="7"/>
      <c r="HF185" s="7"/>
      <c r="HG185" s="7"/>
      <c r="HH185" s="7"/>
      <c r="HI185" s="7"/>
      <c r="HJ185" s="7"/>
      <c r="HK185" s="7"/>
      <c r="HL185" s="7"/>
      <c r="HM185" s="7"/>
      <c r="HN185" s="7"/>
      <c r="HO185" s="7"/>
      <c r="HP185" s="7"/>
      <c r="HQ185" s="7"/>
      <c r="HR185" s="7"/>
      <c r="HS185" s="7"/>
      <c r="HT185" s="7"/>
      <c r="HU185" s="7"/>
      <c r="HV185" s="7"/>
      <c r="HW185" s="7"/>
      <c r="HX185" s="7"/>
      <c r="HY185" s="7"/>
      <c r="HZ185" s="7"/>
      <c r="IA185" s="7"/>
      <c r="IB185" s="7"/>
      <c r="IC185" s="7"/>
      <c r="ID185" s="7"/>
      <c r="IE185" s="7"/>
      <c r="IF185" s="7"/>
      <c r="IG185" s="7"/>
      <c r="IH185" s="7"/>
      <c r="II185" s="7"/>
      <c r="IJ185" s="7"/>
      <c r="IK185" s="7"/>
      <c r="IL185" s="7"/>
      <c r="IM185" s="7"/>
      <c r="IN185" s="7"/>
      <c r="IO185" s="7"/>
      <c r="IP185" s="7"/>
    </row>
    <row r="186" spans="1:250" x14ac:dyDescent="0.25">
      <c r="H186" s="42"/>
      <c r="I186" s="42"/>
      <c r="J186" s="30"/>
      <c r="K186" s="3"/>
      <c r="L186" s="3"/>
      <c r="M186" s="3"/>
      <c r="N186" s="3"/>
      <c r="O186" s="3"/>
      <c r="P186" s="3"/>
      <c r="Q186" s="36"/>
      <c r="R186" s="36"/>
      <c r="S186" s="36"/>
      <c r="T186" s="36"/>
      <c r="U186" s="36"/>
      <c r="V186" s="36"/>
      <c r="W186" s="36"/>
      <c r="X186" s="36"/>
      <c r="Y186" s="36"/>
      <c r="Z186" s="36"/>
      <c r="AA186" s="36"/>
      <c r="AB186" s="36"/>
      <c r="AC186" s="36"/>
      <c r="AD186" s="36"/>
      <c r="AE186" s="36"/>
      <c r="AF186" s="36"/>
      <c r="AG186" s="36"/>
      <c r="AH186" s="36"/>
      <c r="AI186" s="36"/>
      <c r="AJ186" s="36"/>
      <c r="AK186" s="36"/>
      <c r="AL186" s="36"/>
      <c r="AM186" s="36"/>
      <c r="AN186" s="36"/>
      <c r="AO186" s="36"/>
      <c r="AP186" s="36"/>
      <c r="AQ186" s="36"/>
      <c r="AR186" s="36"/>
      <c r="AS186" s="36"/>
      <c r="AT186" s="36"/>
      <c r="AU186" s="36"/>
      <c r="AV186" s="36"/>
      <c r="AW186" s="36"/>
      <c r="AX186" s="36"/>
      <c r="AY186" s="36"/>
      <c r="AZ186" s="36"/>
      <c r="BA186" s="36"/>
      <c r="BB186" s="36"/>
      <c r="BC186" s="36"/>
      <c r="BD186" s="36"/>
      <c r="BE186" s="36"/>
      <c r="BF186" s="36"/>
      <c r="BG186" s="36"/>
      <c r="BH186" s="36"/>
      <c r="BI186" s="36"/>
      <c r="BJ186" s="36"/>
      <c r="BK186" s="36"/>
      <c r="BL186" s="36"/>
      <c r="BM186" s="36"/>
      <c r="BN186" s="36"/>
      <c r="BO186" s="36"/>
      <c r="BP186" s="36"/>
      <c r="BQ186" s="36"/>
      <c r="BR186" s="36"/>
      <c r="BS186" s="36"/>
      <c r="BT186" s="36"/>
      <c r="BU186" s="36"/>
      <c r="BV186" s="36"/>
      <c r="BW186" s="36"/>
      <c r="BX186" s="36"/>
      <c r="BY186" s="36"/>
      <c r="BZ186" s="36"/>
      <c r="CA186" s="36"/>
      <c r="CB186" s="36"/>
      <c r="CC186" s="36"/>
      <c r="CD186" s="36"/>
      <c r="CE186" s="36"/>
      <c r="CF186" s="36"/>
      <c r="CG186" s="36"/>
      <c r="CH186" s="36"/>
      <c r="CI186" s="36"/>
      <c r="CJ186" s="36"/>
      <c r="CK186" s="36"/>
      <c r="CL186" s="36"/>
      <c r="CM186" s="36"/>
      <c r="CN186" s="36"/>
      <c r="CO186" s="36"/>
      <c r="CP186" s="36"/>
      <c r="CQ186" s="36"/>
      <c r="CR186" s="36"/>
      <c r="CS186" s="36"/>
      <c r="CT186" s="36"/>
      <c r="CU186" s="36"/>
      <c r="CV186" s="36"/>
      <c r="CW186" s="36"/>
      <c r="CX186" s="36"/>
      <c r="CY186" s="36"/>
      <c r="CZ186" s="36"/>
      <c r="DA186" s="36"/>
      <c r="DB186" s="36"/>
      <c r="DC186" s="36"/>
      <c r="DD186" s="36"/>
      <c r="DE186" s="36"/>
      <c r="DF186" s="36"/>
      <c r="DG186" s="36"/>
      <c r="DH186" s="36"/>
      <c r="DI186" s="36"/>
      <c r="DJ186" s="36"/>
      <c r="DK186" s="36"/>
      <c r="DL186" s="36"/>
      <c r="DM186" s="36"/>
      <c r="DN186" s="36"/>
      <c r="DO186" s="36"/>
      <c r="DP186" s="36"/>
      <c r="DQ186" s="36"/>
      <c r="DR186" s="36"/>
      <c r="DS186" s="36"/>
      <c r="DT186" s="36"/>
      <c r="DU186" s="36"/>
      <c r="DV186" s="36"/>
      <c r="DW186" s="36"/>
      <c r="DX186" s="36"/>
      <c r="DY186" s="36"/>
      <c r="DZ186" s="36"/>
      <c r="EA186" s="36"/>
      <c r="EB186" s="36"/>
      <c r="EC186" s="36"/>
      <c r="ED186" s="36"/>
      <c r="EE186" s="36"/>
      <c r="EF186" s="36"/>
      <c r="EG186" s="36"/>
      <c r="EH186" s="36"/>
      <c r="EI186" s="36"/>
      <c r="EJ186" s="36"/>
      <c r="EK186" s="36"/>
      <c r="EL186" s="36"/>
      <c r="EM186" s="36"/>
      <c r="EN186" s="36"/>
      <c r="EO186" s="36"/>
      <c r="EP186" s="36"/>
      <c r="EQ186" s="36"/>
      <c r="ER186" s="36"/>
      <c r="ES186" s="36"/>
      <c r="ET186" s="36"/>
      <c r="EU186" s="36"/>
      <c r="EV186" s="36"/>
      <c r="EW186" s="36"/>
      <c r="EX186" s="36"/>
      <c r="EY186" s="36"/>
      <c r="EZ186" s="36"/>
      <c r="FA186" s="36"/>
      <c r="FB186" s="36"/>
      <c r="FC186" s="36"/>
      <c r="FD186" s="36"/>
      <c r="FE186" s="36"/>
      <c r="FF186" s="36"/>
      <c r="FG186" s="36"/>
      <c r="FH186" s="36"/>
      <c r="FI186" s="36"/>
      <c r="FJ186" s="36"/>
      <c r="FK186" s="36"/>
      <c r="FL186" s="36"/>
      <c r="FM186" s="36"/>
      <c r="FN186" s="36"/>
      <c r="FO186" s="36"/>
      <c r="FP186" s="36"/>
      <c r="FQ186" s="36"/>
      <c r="FR186" s="36"/>
      <c r="FS186" s="36"/>
      <c r="FT186" s="36"/>
      <c r="FU186" s="36"/>
      <c r="FV186" s="36"/>
      <c r="FW186" s="36"/>
      <c r="FX186" s="36"/>
      <c r="FY186" s="36"/>
      <c r="FZ186" s="36"/>
      <c r="GA186" s="36"/>
      <c r="GB186" s="36"/>
      <c r="GC186" s="36"/>
      <c r="GD186" s="36"/>
      <c r="GE186" s="36"/>
      <c r="GF186" s="36"/>
      <c r="GG186" s="36"/>
      <c r="GH186" s="36"/>
      <c r="GI186" s="36"/>
      <c r="GJ186" s="36"/>
      <c r="GK186" s="36"/>
      <c r="GL186" s="36"/>
      <c r="GM186" s="36"/>
      <c r="GN186" s="36"/>
      <c r="GO186" s="36"/>
      <c r="GP186" s="36"/>
      <c r="GQ186" s="36"/>
      <c r="GR186" s="36"/>
      <c r="GS186" s="36"/>
      <c r="GT186" s="36"/>
      <c r="GU186" s="36"/>
      <c r="GV186" s="36"/>
      <c r="GW186" s="36"/>
      <c r="GX186" s="36"/>
      <c r="GY186" s="36"/>
      <c r="GZ186" s="36"/>
      <c r="HA186" s="36"/>
      <c r="HB186" s="36"/>
      <c r="HC186" s="36"/>
      <c r="HD186" s="36"/>
      <c r="HE186" s="36"/>
      <c r="HF186" s="36"/>
      <c r="HG186" s="36"/>
      <c r="HH186" s="36"/>
      <c r="HI186" s="36"/>
      <c r="HJ186" s="36"/>
      <c r="HK186" s="36"/>
      <c r="HL186" s="36"/>
      <c r="HM186" s="36"/>
      <c r="HN186" s="36"/>
      <c r="HO186" s="36"/>
      <c r="HP186" s="36"/>
      <c r="HQ186" s="36"/>
      <c r="HR186" s="36"/>
      <c r="HS186" s="36"/>
      <c r="HT186" s="36"/>
      <c r="HU186" s="36"/>
      <c r="HV186" s="36"/>
      <c r="HW186" s="36"/>
      <c r="HX186" s="36"/>
      <c r="HY186" s="36"/>
      <c r="HZ186" s="36"/>
      <c r="IA186" s="36"/>
      <c r="IB186" s="36"/>
      <c r="IC186" s="36"/>
      <c r="ID186" s="36"/>
      <c r="IE186" s="36"/>
      <c r="IF186" s="36"/>
      <c r="IG186" s="36"/>
      <c r="IH186" s="36"/>
      <c r="II186" s="36"/>
      <c r="IJ186" s="36"/>
      <c r="IK186" s="36"/>
      <c r="IL186" s="36"/>
      <c r="IM186" s="36"/>
      <c r="IN186" s="36"/>
      <c r="IO186" s="36"/>
      <c r="IP186" s="36"/>
    </row>
    <row r="187" spans="1:250" x14ac:dyDescent="0.25">
      <c r="H187" s="14"/>
      <c r="I187" s="14"/>
    </row>
    <row r="188" spans="1:250" x14ac:dyDescent="0.25">
      <c r="H188" s="14"/>
      <c r="I188" s="14"/>
    </row>
    <row r="189" spans="1:250" x14ac:dyDescent="0.25">
      <c r="H189" s="14"/>
      <c r="I189" s="14"/>
    </row>
    <row r="190" spans="1:250" x14ac:dyDescent="0.25">
      <c r="H190" s="14"/>
      <c r="I190" s="14"/>
    </row>
    <row r="191" spans="1:250" s="36" customFormat="1" x14ac:dyDescent="0.25">
      <c r="A191" s="7"/>
      <c r="B191" s="7"/>
      <c r="C191" s="7"/>
      <c r="D191" s="8"/>
      <c r="E191" s="84"/>
      <c r="F191" s="9"/>
      <c r="G191" s="9"/>
      <c r="H191" s="14"/>
      <c r="I191" s="14"/>
      <c r="J191" s="5"/>
      <c r="K191" s="1"/>
      <c r="L191" s="1"/>
      <c r="M191" s="1"/>
      <c r="N191" s="1"/>
      <c r="O191" s="1"/>
      <c r="P191" s="1"/>
      <c r="Q191" s="7"/>
      <c r="R191" s="7"/>
      <c r="S191" s="7"/>
      <c r="T191" s="7"/>
      <c r="U191" s="7"/>
      <c r="V191" s="7"/>
      <c r="W191" s="7"/>
      <c r="X191" s="7"/>
      <c r="Y191" s="7"/>
      <c r="Z191" s="7"/>
      <c r="AA191" s="7"/>
      <c r="AB191" s="7"/>
      <c r="AC191" s="7"/>
      <c r="AD191" s="7"/>
      <c r="AE191" s="7"/>
      <c r="AF191" s="7"/>
      <c r="AG191" s="7"/>
      <c r="AH191" s="7"/>
      <c r="AI191" s="7"/>
      <c r="AJ191" s="7"/>
      <c r="AK191" s="7"/>
      <c r="AL191" s="7"/>
      <c r="AM191" s="7"/>
      <c r="AN191" s="7"/>
      <c r="AO191" s="7"/>
      <c r="AP191" s="7"/>
      <c r="AQ191" s="7"/>
      <c r="AR191" s="7"/>
      <c r="AS191" s="7"/>
      <c r="AT191" s="7"/>
      <c r="AU191" s="7"/>
      <c r="AV191" s="7"/>
      <c r="AW191" s="7"/>
      <c r="AX191" s="7"/>
      <c r="AY191" s="7"/>
      <c r="AZ191" s="7"/>
      <c r="BA191" s="7"/>
      <c r="BB191" s="7"/>
      <c r="BC191" s="7"/>
      <c r="BD191" s="7"/>
      <c r="BE191" s="7"/>
      <c r="BF191" s="7"/>
      <c r="BG191" s="7"/>
      <c r="BH191" s="7"/>
      <c r="BI191" s="7"/>
      <c r="BJ191" s="7"/>
      <c r="BK191" s="7"/>
      <c r="BL191" s="7"/>
      <c r="BM191" s="7"/>
      <c r="BN191" s="7"/>
      <c r="BO191" s="7"/>
      <c r="BP191" s="7"/>
      <c r="BQ191" s="7"/>
      <c r="BR191" s="7"/>
      <c r="BS191" s="7"/>
      <c r="BT191" s="7"/>
      <c r="BU191" s="7"/>
      <c r="BV191" s="7"/>
      <c r="BW191" s="7"/>
      <c r="BX191" s="7"/>
      <c r="BY191" s="7"/>
      <c r="BZ191" s="7"/>
      <c r="CA191" s="7"/>
      <c r="CB191" s="7"/>
      <c r="CC191" s="7"/>
      <c r="CD191" s="7"/>
      <c r="CE191" s="7"/>
      <c r="CF191" s="7"/>
      <c r="CG191" s="7"/>
      <c r="CH191" s="7"/>
      <c r="CI191" s="7"/>
      <c r="CJ191" s="7"/>
      <c r="CK191" s="7"/>
      <c r="CL191" s="7"/>
      <c r="CM191" s="7"/>
      <c r="CN191" s="7"/>
      <c r="CO191" s="7"/>
      <c r="CP191" s="7"/>
      <c r="CQ191" s="7"/>
      <c r="CR191" s="7"/>
      <c r="CS191" s="7"/>
      <c r="CT191" s="7"/>
      <c r="CU191" s="7"/>
      <c r="CV191" s="7"/>
      <c r="CW191" s="7"/>
      <c r="CX191" s="7"/>
      <c r="CY191" s="7"/>
      <c r="CZ191" s="7"/>
      <c r="DA191" s="7"/>
      <c r="DB191" s="7"/>
      <c r="DC191" s="7"/>
      <c r="DD191" s="7"/>
      <c r="DE191" s="7"/>
      <c r="DF191" s="7"/>
      <c r="DG191" s="7"/>
      <c r="DH191" s="7"/>
      <c r="DI191" s="7"/>
      <c r="DJ191" s="7"/>
      <c r="DK191" s="7"/>
      <c r="DL191" s="7"/>
      <c r="DM191" s="7"/>
      <c r="DN191" s="7"/>
      <c r="DO191" s="7"/>
      <c r="DP191" s="7"/>
      <c r="DQ191" s="7"/>
      <c r="DR191" s="7"/>
      <c r="DS191" s="7"/>
      <c r="DT191" s="7"/>
      <c r="DU191" s="7"/>
      <c r="DV191" s="7"/>
      <c r="DW191" s="7"/>
      <c r="DX191" s="7"/>
      <c r="DY191" s="7"/>
      <c r="DZ191" s="7"/>
      <c r="EA191" s="7"/>
      <c r="EB191" s="7"/>
      <c r="EC191" s="7"/>
      <c r="ED191" s="7"/>
      <c r="EE191" s="7"/>
      <c r="EF191" s="7"/>
      <c r="EG191" s="7"/>
      <c r="EH191" s="7"/>
      <c r="EI191" s="7"/>
      <c r="EJ191" s="7"/>
      <c r="EK191" s="7"/>
      <c r="EL191" s="7"/>
      <c r="EM191" s="7"/>
      <c r="EN191" s="7"/>
      <c r="EO191" s="7"/>
      <c r="EP191" s="7"/>
      <c r="EQ191" s="7"/>
      <c r="ER191" s="7"/>
      <c r="ES191" s="7"/>
      <c r="ET191" s="7"/>
      <c r="EU191" s="7"/>
      <c r="EV191" s="7"/>
      <c r="EW191" s="7"/>
      <c r="EX191" s="7"/>
      <c r="EY191" s="7"/>
      <c r="EZ191" s="7"/>
      <c r="FA191" s="7"/>
      <c r="FB191" s="7"/>
      <c r="FC191" s="7"/>
      <c r="FD191" s="7"/>
      <c r="FE191" s="7"/>
      <c r="FF191" s="7"/>
      <c r="FG191" s="7"/>
      <c r="FH191" s="7"/>
      <c r="FI191" s="7"/>
      <c r="FJ191" s="7"/>
      <c r="FK191" s="7"/>
      <c r="FL191" s="7"/>
      <c r="FM191" s="7"/>
      <c r="FN191" s="7"/>
      <c r="FO191" s="7"/>
      <c r="FP191" s="7"/>
      <c r="FQ191" s="7"/>
      <c r="FR191" s="7"/>
      <c r="FS191" s="7"/>
      <c r="FT191" s="7"/>
      <c r="FU191" s="7"/>
      <c r="FV191" s="7"/>
      <c r="FW191" s="7"/>
      <c r="FX191" s="7"/>
      <c r="FY191" s="7"/>
      <c r="FZ191" s="7"/>
      <c r="GA191" s="7"/>
      <c r="GB191" s="7"/>
      <c r="GC191" s="7"/>
      <c r="GD191" s="7"/>
      <c r="GE191" s="7"/>
      <c r="GF191" s="7"/>
      <c r="GG191" s="7"/>
      <c r="GH191" s="7"/>
      <c r="GI191" s="7"/>
      <c r="GJ191" s="7"/>
      <c r="GK191" s="7"/>
      <c r="GL191" s="7"/>
      <c r="GM191" s="7"/>
      <c r="GN191" s="7"/>
      <c r="GO191" s="7"/>
      <c r="GP191" s="7"/>
      <c r="GQ191" s="7"/>
      <c r="GR191" s="7"/>
      <c r="GS191" s="7"/>
      <c r="GT191" s="7"/>
      <c r="GU191" s="7"/>
      <c r="GV191" s="7"/>
      <c r="GW191" s="7"/>
      <c r="GX191" s="7"/>
      <c r="GY191" s="7"/>
      <c r="GZ191" s="7"/>
      <c r="HA191" s="7"/>
      <c r="HB191" s="7"/>
      <c r="HC191" s="7"/>
      <c r="HD191" s="7"/>
      <c r="HE191" s="7"/>
      <c r="HF191" s="7"/>
      <c r="HG191" s="7"/>
      <c r="HH191" s="7"/>
      <c r="HI191" s="7"/>
      <c r="HJ191" s="7"/>
      <c r="HK191" s="7"/>
      <c r="HL191" s="7"/>
      <c r="HM191" s="7"/>
      <c r="HN191" s="7"/>
      <c r="HO191" s="7"/>
      <c r="HP191" s="7"/>
      <c r="HQ191" s="7"/>
      <c r="HR191" s="7"/>
      <c r="HS191" s="7"/>
      <c r="HT191" s="7"/>
      <c r="HU191" s="7"/>
      <c r="HV191" s="7"/>
      <c r="HW191" s="7"/>
      <c r="HX191" s="7"/>
      <c r="HY191" s="7"/>
      <c r="HZ191" s="7"/>
      <c r="IA191" s="7"/>
      <c r="IB191" s="7"/>
      <c r="IC191" s="7"/>
      <c r="ID191" s="7"/>
      <c r="IE191" s="7"/>
      <c r="IF191" s="7"/>
      <c r="IG191" s="7"/>
      <c r="IH191" s="7"/>
      <c r="II191" s="7"/>
      <c r="IJ191" s="7"/>
      <c r="IK191" s="7"/>
      <c r="IL191" s="7"/>
      <c r="IM191" s="7"/>
      <c r="IN191" s="7"/>
      <c r="IO191" s="7"/>
      <c r="IP191" s="7"/>
    </row>
    <row r="192" spans="1:250" x14ac:dyDescent="0.25">
      <c r="H192" s="39"/>
      <c r="I192" s="39"/>
      <c r="J192" s="30"/>
      <c r="K192" s="3"/>
      <c r="L192" s="3"/>
      <c r="M192" s="3"/>
      <c r="N192" s="3"/>
      <c r="O192" s="3"/>
      <c r="P192" s="3"/>
      <c r="Q192" s="36"/>
      <c r="R192" s="36"/>
      <c r="S192" s="36"/>
      <c r="T192" s="36"/>
      <c r="U192" s="36"/>
      <c r="V192" s="36"/>
      <c r="W192" s="36"/>
      <c r="X192" s="36"/>
      <c r="Y192" s="36"/>
      <c r="Z192" s="36"/>
      <c r="AA192" s="36"/>
      <c r="AB192" s="36"/>
      <c r="AC192" s="36"/>
      <c r="AD192" s="36"/>
      <c r="AE192" s="36"/>
      <c r="AF192" s="36"/>
      <c r="AG192" s="36"/>
      <c r="AH192" s="36"/>
      <c r="AI192" s="36"/>
      <c r="AJ192" s="36"/>
      <c r="AK192" s="36"/>
      <c r="AL192" s="36"/>
      <c r="AM192" s="36"/>
      <c r="AN192" s="36"/>
      <c r="AO192" s="36"/>
      <c r="AP192" s="36"/>
      <c r="AQ192" s="36"/>
      <c r="AR192" s="36"/>
      <c r="AS192" s="36"/>
      <c r="AT192" s="36"/>
      <c r="AU192" s="36"/>
      <c r="AV192" s="36"/>
      <c r="AW192" s="36"/>
      <c r="AX192" s="36"/>
      <c r="AY192" s="36"/>
      <c r="AZ192" s="36"/>
      <c r="BA192" s="36"/>
      <c r="BB192" s="36"/>
      <c r="BC192" s="36"/>
      <c r="BD192" s="36"/>
      <c r="BE192" s="36"/>
      <c r="BF192" s="36"/>
      <c r="BG192" s="36"/>
      <c r="BH192" s="36"/>
      <c r="BI192" s="36"/>
      <c r="BJ192" s="36"/>
      <c r="BK192" s="36"/>
      <c r="BL192" s="36"/>
      <c r="BM192" s="36"/>
      <c r="BN192" s="36"/>
      <c r="BO192" s="36"/>
      <c r="BP192" s="36"/>
      <c r="BQ192" s="36"/>
      <c r="BR192" s="36"/>
      <c r="BS192" s="36"/>
      <c r="BT192" s="36"/>
      <c r="BU192" s="36"/>
      <c r="BV192" s="36"/>
      <c r="BW192" s="36"/>
      <c r="BX192" s="36"/>
      <c r="BY192" s="36"/>
      <c r="BZ192" s="36"/>
      <c r="CA192" s="36"/>
      <c r="CB192" s="36"/>
      <c r="CC192" s="36"/>
      <c r="CD192" s="36"/>
      <c r="CE192" s="36"/>
      <c r="CF192" s="36"/>
      <c r="CG192" s="36"/>
      <c r="CH192" s="36"/>
      <c r="CI192" s="36"/>
      <c r="CJ192" s="36"/>
      <c r="CK192" s="36"/>
      <c r="CL192" s="36"/>
      <c r="CM192" s="36"/>
      <c r="CN192" s="36"/>
      <c r="CO192" s="36"/>
      <c r="CP192" s="36"/>
      <c r="CQ192" s="36"/>
      <c r="CR192" s="36"/>
      <c r="CS192" s="36"/>
      <c r="CT192" s="36"/>
      <c r="CU192" s="36"/>
      <c r="CV192" s="36"/>
      <c r="CW192" s="36"/>
      <c r="CX192" s="36"/>
      <c r="CY192" s="36"/>
      <c r="CZ192" s="36"/>
      <c r="DA192" s="36"/>
      <c r="DB192" s="36"/>
      <c r="DC192" s="36"/>
      <c r="DD192" s="36"/>
      <c r="DE192" s="36"/>
      <c r="DF192" s="36"/>
      <c r="DG192" s="36"/>
      <c r="DH192" s="36"/>
      <c r="DI192" s="36"/>
      <c r="DJ192" s="36"/>
      <c r="DK192" s="36"/>
      <c r="DL192" s="36"/>
      <c r="DM192" s="36"/>
      <c r="DN192" s="36"/>
      <c r="DO192" s="36"/>
      <c r="DP192" s="36"/>
      <c r="DQ192" s="36"/>
      <c r="DR192" s="36"/>
      <c r="DS192" s="36"/>
      <c r="DT192" s="36"/>
      <c r="DU192" s="36"/>
      <c r="DV192" s="36"/>
      <c r="DW192" s="36"/>
      <c r="DX192" s="36"/>
      <c r="DY192" s="36"/>
      <c r="DZ192" s="36"/>
      <c r="EA192" s="36"/>
      <c r="EB192" s="36"/>
      <c r="EC192" s="36"/>
      <c r="ED192" s="36"/>
      <c r="EE192" s="36"/>
      <c r="EF192" s="36"/>
      <c r="EG192" s="36"/>
      <c r="EH192" s="36"/>
      <c r="EI192" s="36"/>
      <c r="EJ192" s="36"/>
      <c r="EK192" s="36"/>
      <c r="EL192" s="36"/>
      <c r="EM192" s="36"/>
      <c r="EN192" s="36"/>
      <c r="EO192" s="36"/>
      <c r="EP192" s="36"/>
      <c r="EQ192" s="36"/>
      <c r="ER192" s="36"/>
      <c r="ES192" s="36"/>
      <c r="ET192" s="36"/>
      <c r="EU192" s="36"/>
      <c r="EV192" s="36"/>
      <c r="EW192" s="36"/>
      <c r="EX192" s="36"/>
      <c r="EY192" s="36"/>
      <c r="EZ192" s="36"/>
      <c r="FA192" s="36"/>
      <c r="FB192" s="36"/>
      <c r="FC192" s="36"/>
      <c r="FD192" s="36"/>
      <c r="FE192" s="36"/>
      <c r="FF192" s="36"/>
      <c r="FG192" s="36"/>
      <c r="FH192" s="36"/>
      <c r="FI192" s="36"/>
      <c r="FJ192" s="36"/>
      <c r="FK192" s="36"/>
      <c r="FL192" s="36"/>
      <c r="FM192" s="36"/>
      <c r="FN192" s="36"/>
      <c r="FO192" s="36"/>
      <c r="FP192" s="36"/>
      <c r="FQ192" s="36"/>
      <c r="FR192" s="36"/>
      <c r="FS192" s="36"/>
      <c r="FT192" s="36"/>
      <c r="FU192" s="36"/>
      <c r="FV192" s="36"/>
      <c r="FW192" s="36"/>
      <c r="FX192" s="36"/>
      <c r="FY192" s="36"/>
      <c r="FZ192" s="36"/>
      <c r="GA192" s="36"/>
      <c r="GB192" s="36"/>
      <c r="GC192" s="36"/>
      <c r="GD192" s="36"/>
      <c r="GE192" s="36"/>
      <c r="GF192" s="36"/>
      <c r="GG192" s="36"/>
      <c r="GH192" s="36"/>
      <c r="GI192" s="36"/>
      <c r="GJ192" s="36"/>
      <c r="GK192" s="36"/>
      <c r="GL192" s="36"/>
      <c r="GM192" s="36"/>
      <c r="GN192" s="36"/>
      <c r="GO192" s="36"/>
      <c r="GP192" s="36"/>
      <c r="GQ192" s="36"/>
      <c r="GR192" s="36"/>
      <c r="GS192" s="36"/>
      <c r="GT192" s="36"/>
      <c r="GU192" s="36"/>
      <c r="GV192" s="36"/>
      <c r="GW192" s="36"/>
      <c r="GX192" s="36"/>
      <c r="GY192" s="36"/>
      <c r="GZ192" s="36"/>
      <c r="HA192" s="36"/>
      <c r="HB192" s="36"/>
      <c r="HC192" s="36"/>
      <c r="HD192" s="36"/>
      <c r="HE192" s="36"/>
      <c r="HF192" s="36"/>
      <c r="HG192" s="36"/>
      <c r="HH192" s="36"/>
      <c r="HI192" s="36"/>
      <c r="HJ192" s="36"/>
      <c r="HK192" s="36"/>
      <c r="HL192" s="36"/>
      <c r="HM192" s="36"/>
      <c r="HN192" s="36"/>
      <c r="HO192" s="36"/>
      <c r="HP192" s="36"/>
      <c r="HQ192" s="36"/>
      <c r="HR192" s="36"/>
      <c r="HS192" s="36"/>
      <c r="HT192" s="36"/>
      <c r="HU192" s="36"/>
      <c r="HV192" s="36"/>
      <c r="HW192" s="36"/>
      <c r="HX192" s="36"/>
      <c r="HY192" s="36"/>
      <c r="HZ192" s="36"/>
      <c r="IA192" s="36"/>
      <c r="IB192" s="36"/>
      <c r="IC192" s="36"/>
      <c r="ID192" s="36"/>
      <c r="IE192" s="36"/>
      <c r="IF192" s="36"/>
      <c r="IG192" s="36"/>
      <c r="IH192" s="36"/>
      <c r="II192" s="36"/>
      <c r="IJ192" s="36"/>
      <c r="IK192" s="36"/>
      <c r="IL192" s="36"/>
      <c r="IM192" s="36"/>
      <c r="IN192" s="36"/>
      <c r="IO192" s="36"/>
      <c r="IP192" s="36"/>
    </row>
    <row r="193" spans="1:250" s="43" customFormat="1" x14ac:dyDescent="0.25">
      <c r="A193" s="7"/>
      <c r="B193" s="7"/>
      <c r="C193" s="7"/>
      <c r="D193" s="8"/>
      <c r="E193" s="84"/>
      <c r="F193" s="9"/>
      <c r="G193" s="9"/>
      <c r="H193" s="14"/>
      <c r="I193" s="14"/>
      <c r="J193" s="5"/>
      <c r="K193" s="1"/>
      <c r="L193" s="1"/>
      <c r="M193" s="1"/>
      <c r="N193" s="1"/>
      <c r="O193" s="1"/>
      <c r="P193" s="1"/>
      <c r="Q193" s="7"/>
      <c r="R193" s="7"/>
      <c r="S193" s="7"/>
      <c r="T193" s="7"/>
      <c r="U193" s="7"/>
      <c r="V193" s="7"/>
      <c r="W193" s="7"/>
      <c r="X193" s="7"/>
      <c r="Y193" s="7"/>
      <c r="Z193" s="7"/>
      <c r="AA193" s="7"/>
      <c r="AB193" s="7"/>
      <c r="AC193" s="7"/>
      <c r="AD193" s="7"/>
      <c r="AE193" s="7"/>
      <c r="AF193" s="7"/>
      <c r="AG193" s="7"/>
      <c r="AH193" s="7"/>
      <c r="AI193" s="7"/>
      <c r="AJ193" s="7"/>
      <c r="AK193" s="7"/>
      <c r="AL193" s="7"/>
      <c r="AM193" s="7"/>
      <c r="AN193" s="7"/>
      <c r="AO193" s="7"/>
      <c r="AP193" s="7"/>
      <c r="AQ193" s="7"/>
      <c r="AR193" s="7"/>
      <c r="AS193" s="7"/>
      <c r="AT193" s="7"/>
      <c r="AU193" s="7"/>
      <c r="AV193" s="7"/>
      <c r="AW193" s="7"/>
      <c r="AX193" s="7"/>
      <c r="AY193" s="7"/>
      <c r="AZ193" s="7"/>
      <c r="BA193" s="7"/>
      <c r="BB193" s="7"/>
      <c r="BC193" s="7"/>
      <c r="BD193" s="7"/>
      <c r="BE193" s="7"/>
      <c r="BF193" s="7"/>
      <c r="BG193" s="7"/>
      <c r="BH193" s="7"/>
      <c r="BI193" s="7"/>
      <c r="BJ193" s="7"/>
      <c r="BK193" s="7"/>
      <c r="BL193" s="7"/>
      <c r="BM193" s="7"/>
      <c r="BN193" s="7"/>
      <c r="BO193" s="7"/>
      <c r="BP193" s="7"/>
      <c r="BQ193" s="7"/>
      <c r="BR193" s="7"/>
      <c r="BS193" s="7"/>
      <c r="BT193" s="7"/>
      <c r="BU193" s="7"/>
      <c r="BV193" s="7"/>
      <c r="BW193" s="7"/>
      <c r="BX193" s="7"/>
      <c r="BY193" s="7"/>
      <c r="BZ193" s="7"/>
      <c r="CA193" s="7"/>
      <c r="CB193" s="7"/>
      <c r="CC193" s="7"/>
      <c r="CD193" s="7"/>
      <c r="CE193" s="7"/>
      <c r="CF193" s="7"/>
      <c r="CG193" s="7"/>
      <c r="CH193" s="7"/>
      <c r="CI193" s="7"/>
      <c r="CJ193" s="7"/>
      <c r="CK193" s="7"/>
      <c r="CL193" s="7"/>
      <c r="CM193" s="7"/>
      <c r="CN193" s="7"/>
      <c r="CO193" s="7"/>
      <c r="CP193" s="7"/>
      <c r="CQ193" s="7"/>
      <c r="CR193" s="7"/>
      <c r="CS193" s="7"/>
      <c r="CT193" s="7"/>
      <c r="CU193" s="7"/>
      <c r="CV193" s="7"/>
      <c r="CW193" s="7"/>
      <c r="CX193" s="7"/>
      <c r="CY193" s="7"/>
      <c r="CZ193" s="7"/>
      <c r="DA193" s="7"/>
      <c r="DB193" s="7"/>
      <c r="DC193" s="7"/>
      <c r="DD193" s="7"/>
      <c r="DE193" s="7"/>
      <c r="DF193" s="7"/>
      <c r="DG193" s="7"/>
      <c r="DH193" s="7"/>
      <c r="DI193" s="7"/>
      <c r="DJ193" s="7"/>
      <c r="DK193" s="7"/>
      <c r="DL193" s="7"/>
      <c r="DM193" s="7"/>
      <c r="DN193" s="7"/>
      <c r="DO193" s="7"/>
      <c r="DP193" s="7"/>
      <c r="DQ193" s="7"/>
      <c r="DR193" s="7"/>
      <c r="DS193" s="7"/>
      <c r="DT193" s="7"/>
      <c r="DU193" s="7"/>
      <c r="DV193" s="7"/>
      <c r="DW193" s="7"/>
      <c r="DX193" s="7"/>
      <c r="DY193" s="7"/>
      <c r="DZ193" s="7"/>
      <c r="EA193" s="7"/>
      <c r="EB193" s="7"/>
      <c r="EC193" s="7"/>
      <c r="ED193" s="7"/>
      <c r="EE193" s="7"/>
      <c r="EF193" s="7"/>
      <c r="EG193" s="7"/>
      <c r="EH193" s="7"/>
      <c r="EI193" s="7"/>
      <c r="EJ193" s="7"/>
      <c r="EK193" s="7"/>
      <c r="EL193" s="7"/>
      <c r="EM193" s="7"/>
      <c r="EN193" s="7"/>
      <c r="EO193" s="7"/>
      <c r="EP193" s="7"/>
      <c r="EQ193" s="7"/>
      <c r="ER193" s="7"/>
      <c r="ES193" s="7"/>
      <c r="ET193" s="7"/>
      <c r="EU193" s="7"/>
      <c r="EV193" s="7"/>
      <c r="EW193" s="7"/>
      <c r="EX193" s="7"/>
      <c r="EY193" s="7"/>
      <c r="EZ193" s="7"/>
      <c r="FA193" s="7"/>
      <c r="FB193" s="7"/>
      <c r="FC193" s="7"/>
      <c r="FD193" s="7"/>
      <c r="FE193" s="7"/>
      <c r="FF193" s="7"/>
      <c r="FG193" s="7"/>
      <c r="FH193" s="7"/>
      <c r="FI193" s="7"/>
      <c r="FJ193" s="7"/>
      <c r="FK193" s="7"/>
      <c r="FL193" s="7"/>
      <c r="FM193" s="7"/>
      <c r="FN193" s="7"/>
      <c r="FO193" s="7"/>
      <c r="FP193" s="7"/>
      <c r="FQ193" s="7"/>
      <c r="FR193" s="7"/>
      <c r="FS193" s="7"/>
      <c r="FT193" s="7"/>
      <c r="FU193" s="7"/>
      <c r="FV193" s="7"/>
      <c r="FW193" s="7"/>
      <c r="FX193" s="7"/>
      <c r="FY193" s="7"/>
      <c r="FZ193" s="7"/>
      <c r="GA193" s="7"/>
      <c r="GB193" s="7"/>
      <c r="GC193" s="7"/>
      <c r="GD193" s="7"/>
      <c r="GE193" s="7"/>
      <c r="GF193" s="7"/>
      <c r="GG193" s="7"/>
      <c r="GH193" s="7"/>
      <c r="GI193" s="7"/>
      <c r="GJ193" s="7"/>
      <c r="GK193" s="7"/>
      <c r="GL193" s="7"/>
      <c r="GM193" s="7"/>
      <c r="GN193" s="7"/>
      <c r="GO193" s="7"/>
      <c r="GP193" s="7"/>
      <c r="GQ193" s="7"/>
      <c r="GR193" s="7"/>
      <c r="GS193" s="7"/>
      <c r="GT193" s="7"/>
      <c r="GU193" s="7"/>
      <c r="GV193" s="7"/>
      <c r="GW193" s="7"/>
      <c r="GX193" s="7"/>
      <c r="GY193" s="7"/>
      <c r="GZ193" s="7"/>
      <c r="HA193" s="7"/>
      <c r="HB193" s="7"/>
      <c r="HC193" s="7"/>
      <c r="HD193" s="7"/>
      <c r="HE193" s="7"/>
      <c r="HF193" s="7"/>
      <c r="HG193" s="7"/>
      <c r="HH193" s="7"/>
      <c r="HI193" s="7"/>
      <c r="HJ193" s="7"/>
      <c r="HK193" s="7"/>
      <c r="HL193" s="7"/>
      <c r="HM193" s="7"/>
      <c r="HN193" s="7"/>
      <c r="HO193" s="7"/>
      <c r="HP193" s="7"/>
      <c r="HQ193" s="7"/>
      <c r="HR193" s="7"/>
      <c r="HS193" s="7"/>
      <c r="HT193" s="7"/>
      <c r="HU193" s="7"/>
      <c r="HV193" s="7"/>
      <c r="HW193" s="7"/>
      <c r="HX193" s="7"/>
      <c r="HY193" s="7"/>
      <c r="HZ193" s="7"/>
      <c r="IA193" s="7"/>
      <c r="IB193" s="7"/>
      <c r="IC193" s="7"/>
      <c r="ID193" s="7"/>
      <c r="IE193" s="7"/>
      <c r="IF193" s="7"/>
      <c r="IG193" s="7"/>
      <c r="IH193" s="7"/>
      <c r="II193" s="7"/>
      <c r="IJ193" s="7"/>
      <c r="IK193" s="7"/>
      <c r="IL193" s="7"/>
      <c r="IM193" s="7"/>
      <c r="IN193" s="7"/>
      <c r="IO193" s="7"/>
      <c r="IP193" s="7"/>
    </row>
    <row r="194" spans="1:250" s="36" customFormat="1" x14ac:dyDescent="0.25">
      <c r="A194" s="7"/>
      <c r="B194" s="7"/>
      <c r="C194" s="7"/>
      <c r="D194" s="8"/>
      <c r="E194" s="84"/>
      <c r="F194" s="9"/>
      <c r="G194" s="9"/>
      <c r="H194" s="44"/>
      <c r="I194" s="44"/>
      <c r="J194" s="5"/>
      <c r="K194" s="23"/>
      <c r="L194" s="23"/>
      <c r="M194" s="23"/>
      <c r="N194" s="23"/>
      <c r="O194" s="23"/>
      <c r="P194" s="23"/>
      <c r="Q194" s="43"/>
      <c r="R194" s="43"/>
      <c r="S194" s="43"/>
      <c r="T194" s="43"/>
      <c r="U194" s="43"/>
      <c r="V194" s="43"/>
      <c r="W194" s="43"/>
      <c r="X194" s="43"/>
      <c r="Y194" s="43"/>
      <c r="Z194" s="43"/>
      <c r="AA194" s="43"/>
      <c r="AB194" s="43"/>
      <c r="AC194" s="43"/>
      <c r="AD194" s="43"/>
      <c r="AE194" s="43"/>
      <c r="AF194" s="43"/>
      <c r="AG194" s="43"/>
      <c r="AH194" s="43"/>
      <c r="AI194" s="43"/>
      <c r="AJ194" s="43"/>
      <c r="AK194" s="43"/>
      <c r="AL194" s="43"/>
      <c r="AM194" s="43"/>
      <c r="AN194" s="43"/>
      <c r="AO194" s="43"/>
      <c r="AP194" s="43"/>
      <c r="AQ194" s="43"/>
      <c r="AR194" s="43"/>
      <c r="AS194" s="43"/>
      <c r="AT194" s="43"/>
      <c r="AU194" s="43"/>
      <c r="AV194" s="43"/>
      <c r="AW194" s="43"/>
      <c r="AX194" s="43"/>
      <c r="AY194" s="43"/>
      <c r="AZ194" s="43"/>
      <c r="BA194" s="43"/>
      <c r="BB194" s="43"/>
      <c r="BC194" s="43"/>
      <c r="BD194" s="43"/>
      <c r="BE194" s="43"/>
      <c r="BF194" s="43"/>
      <c r="BG194" s="43"/>
      <c r="BH194" s="43"/>
      <c r="BI194" s="43"/>
      <c r="BJ194" s="43"/>
      <c r="BK194" s="43"/>
      <c r="BL194" s="43"/>
      <c r="BM194" s="43"/>
      <c r="BN194" s="43"/>
      <c r="BO194" s="43"/>
      <c r="BP194" s="43"/>
      <c r="BQ194" s="43"/>
      <c r="BR194" s="43"/>
      <c r="BS194" s="43"/>
      <c r="BT194" s="43"/>
      <c r="BU194" s="43"/>
      <c r="BV194" s="43"/>
      <c r="BW194" s="43"/>
      <c r="BX194" s="43"/>
      <c r="BY194" s="43"/>
      <c r="BZ194" s="43"/>
      <c r="CA194" s="43"/>
      <c r="CB194" s="43"/>
      <c r="CC194" s="43"/>
      <c r="CD194" s="43"/>
      <c r="CE194" s="43"/>
      <c r="CF194" s="43"/>
      <c r="CG194" s="43"/>
      <c r="CH194" s="43"/>
      <c r="CI194" s="43"/>
      <c r="CJ194" s="43"/>
      <c r="CK194" s="43"/>
      <c r="CL194" s="43"/>
      <c r="CM194" s="43"/>
      <c r="CN194" s="43"/>
      <c r="CO194" s="43"/>
      <c r="CP194" s="43"/>
      <c r="CQ194" s="43"/>
      <c r="CR194" s="43"/>
      <c r="CS194" s="43"/>
      <c r="CT194" s="43"/>
      <c r="CU194" s="43"/>
      <c r="CV194" s="43"/>
      <c r="CW194" s="43"/>
      <c r="CX194" s="43"/>
      <c r="CY194" s="43"/>
      <c r="CZ194" s="43"/>
      <c r="DA194" s="43"/>
      <c r="DB194" s="43"/>
      <c r="DC194" s="43"/>
      <c r="DD194" s="43"/>
      <c r="DE194" s="43"/>
      <c r="DF194" s="43"/>
      <c r="DG194" s="43"/>
      <c r="DH194" s="43"/>
      <c r="DI194" s="43"/>
      <c r="DJ194" s="43"/>
      <c r="DK194" s="43"/>
      <c r="DL194" s="43"/>
      <c r="DM194" s="43"/>
      <c r="DN194" s="43"/>
      <c r="DO194" s="43"/>
      <c r="DP194" s="43"/>
      <c r="DQ194" s="43"/>
      <c r="DR194" s="43"/>
      <c r="DS194" s="43"/>
      <c r="DT194" s="43"/>
      <c r="DU194" s="43"/>
      <c r="DV194" s="43"/>
      <c r="DW194" s="43"/>
      <c r="DX194" s="43"/>
      <c r="DY194" s="43"/>
      <c r="DZ194" s="43"/>
      <c r="EA194" s="43"/>
      <c r="EB194" s="43"/>
      <c r="EC194" s="43"/>
      <c r="ED194" s="43"/>
      <c r="EE194" s="43"/>
      <c r="EF194" s="43"/>
      <c r="EG194" s="43"/>
      <c r="EH194" s="43"/>
      <c r="EI194" s="43"/>
      <c r="EJ194" s="43"/>
      <c r="EK194" s="43"/>
      <c r="EL194" s="43"/>
      <c r="EM194" s="43"/>
      <c r="EN194" s="43"/>
      <c r="EO194" s="43"/>
      <c r="EP194" s="43"/>
      <c r="EQ194" s="43"/>
      <c r="ER194" s="43"/>
      <c r="ES194" s="43"/>
      <c r="ET194" s="43"/>
      <c r="EU194" s="43"/>
      <c r="EV194" s="43"/>
      <c r="EW194" s="43"/>
      <c r="EX194" s="43"/>
      <c r="EY194" s="43"/>
      <c r="EZ194" s="43"/>
      <c r="FA194" s="43"/>
      <c r="FB194" s="43"/>
      <c r="FC194" s="43"/>
      <c r="FD194" s="43"/>
      <c r="FE194" s="43"/>
      <c r="FF194" s="43"/>
      <c r="FG194" s="43"/>
      <c r="FH194" s="43"/>
      <c r="FI194" s="43"/>
      <c r="FJ194" s="43"/>
      <c r="FK194" s="43"/>
      <c r="FL194" s="43"/>
      <c r="FM194" s="43"/>
      <c r="FN194" s="43"/>
      <c r="FO194" s="43"/>
      <c r="FP194" s="43"/>
      <c r="FQ194" s="43"/>
      <c r="FR194" s="43"/>
      <c r="FS194" s="43"/>
      <c r="FT194" s="43"/>
      <c r="FU194" s="43"/>
      <c r="FV194" s="43"/>
      <c r="FW194" s="43"/>
      <c r="FX194" s="43"/>
      <c r="FY194" s="43"/>
      <c r="FZ194" s="43"/>
      <c r="GA194" s="43"/>
      <c r="GB194" s="43"/>
      <c r="GC194" s="43"/>
      <c r="GD194" s="43"/>
      <c r="GE194" s="43"/>
      <c r="GF194" s="43"/>
      <c r="GG194" s="43"/>
      <c r="GH194" s="43"/>
      <c r="GI194" s="43"/>
      <c r="GJ194" s="43"/>
      <c r="GK194" s="43"/>
      <c r="GL194" s="43"/>
      <c r="GM194" s="43"/>
      <c r="GN194" s="43"/>
      <c r="GO194" s="43"/>
      <c r="GP194" s="43"/>
      <c r="GQ194" s="43"/>
      <c r="GR194" s="43"/>
      <c r="GS194" s="43"/>
      <c r="GT194" s="43"/>
      <c r="GU194" s="43"/>
      <c r="GV194" s="43"/>
      <c r="GW194" s="43"/>
      <c r="GX194" s="43"/>
      <c r="GY194" s="43"/>
      <c r="GZ194" s="43"/>
      <c r="HA194" s="43"/>
      <c r="HB194" s="43"/>
      <c r="HC194" s="43"/>
      <c r="HD194" s="43"/>
      <c r="HE194" s="43"/>
      <c r="HF194" s="43"/>
      <c r="HG194" s="43"/>
      <c r="HH194" s="43"/>
      <c r="HI194" s="43"/>
      <c r="HJ194" s="43"/>
      <c r="HK194" s="43"/>
      <c r="HL194" s="43"/>
      <c r="HM194" s="43"/>
      <c r="HN194" s="43"/>
      <c r="HO194" s="43"/>
      <c r="HP194" s="43"/>
      <c r="HQ194" s="43"/>
      <c r="HR194" s="43"/>
      <c r="HS194" s="43"/>
      <c r="HT194" s="43"/>
      <c r="HU194" s="43"/>
      <c r="HV194" s="43"/>
      <c r="HW194" s="43"/>
      <c r="HX194" s="43"/>
      <c r="HY194" s="43"/>
      <c r="HZ194" s="43"/>
      <c r="IA194" s="43"/>
      <c r="IB194" s="43"/>
      <c r="IC194" s="43"/>
      <c r="ID194" s="43"/>
      <c r="IE194" s="43"/>
      <c r="IF194" s="43"/>
      <c r="IG194" s="43"/>
      <c r="IH194" s="43"/>
      <c r="II194" s="43"/>
      <c r="IJ194" s="43"/>
      <c r="IK194" s="43"/>
      <c r="IL194" s="43"/>
      <c r="IM194" s="43"/>
      <c r="IN194" s="43"/>
      <c r="IO194" s="43"/>
      <c r="IP194" s="43"/>
    </row>
    <row r="195" spans="1:250" x14ac:dyDescent="0.25">
      <c r="H195" s="39"/>
      <c r="I195" s="39"/>
      <c r="J195" s="30"/>
      <c r="K195" s="3"/>
      <c r="L195" s="3"/>
      <c r="M195" s="3"/>
      <c r="N195" s="3"/>
      <c r="O195" s="3"/>
      <c r="P195" s="3"/>
      <c r="Q195" s="36"/>
      <c r="R195" s="36"/>
      <c r="S195" s="36"/>
      <c r="T195" s="36"/>
      <c r="U195" s="36"/>
      <c r="V195" s="36"/>
      <c r="W195" s="36"/>
      <c r="X195" s="36"/>
      <c r="Y195" s="36"/>
      <c r="Z195" s="36"/>
      <c r="AA195" s="36"/>
      <c r="AB195" s="36"/>
      <c r="AC195" s="36"/>
      <c r="AD195" s="36"/>
      <c r="AE195" s="36"/>
      <c r="AF195" s="36"/>
      <c r="AG195" s="36"/>
      <c r="AH195" s="36"/>
      <c r="AI195" s="36"/>
      <c r="AJ195" s="36"/>
      <c r="AK195" s="36"/>
      <c r="AL195" s="36"/>
      <c r="AM195" s="36"/>
      <c r="AN195" s="36"/>
      <c r="AO195" s="36"/>
      <c r="AP195" s="36"/>
      <c r="AQ195" s="36"/>
      <c r="AR195" s="36"/>
      <c r="AS195" s="36"/>
      <c r="AT195" s="36"/>
      <c r="AU195" s="36"/>
      <c r="AV195" s="36"/>
      <c r="AW195" s="36"/>
      <c r="AX195" s="36"/>
      <c r="AY195" s="36"/>
      <c r="AZ195" s="36"/>
      <c r="BA195" s="36"/>
      <c r="BB195" s="36"/>
      <c r="BC195" s="36"/>
      <c r="BD195" s="36"/>
      <c r="BE195" s="36"/>
      <c r="BF195" s="36"/>
      <c r="BG195" s="36"/>
      <c r="BH195" s="36"/>
      <c r="BI195" s="36"/>
      <c r="BJ195" s="36"/>
      <c r="BK195" s="36"/>
      <c r="BL195" s="36"/>
      <c r="BM195" s="36"/>
      <c r="BN195" s="36"/>
      <c r="BO195" s="36"/>
      <c r="BP195" s="36"/>
      <c r="BQ195" s="36"/>
      <c r="BR195" s="36"/>
      <c r="BS195" s="36"/>
      <c r="BT195" s="36"/>
      <c r="BU195" s="36"/>
      <c r="BV195" s="36"/>
      <c r="BW195" s="36"/>
      <c r="BX195" s="36"/>
      <c r="BY195" s="36"/>
      <c r="BZ195" s="36"/>
      <c r="CA195" s="36"/>
      <c r="CB195" s="36"/>
      <c r="CC195" s="36"/>
      <c r="CD195" s="36"/>
      <c r="CE195" s="36"/>
      <c r="CF195" s="36"/>
      <c r="CG195" s="36"/>
      <c r="CH195" s="36"/>
      <c r="CI195" s="36"/>
      <c r="CJ195" s="36"/>
      <c r="CK195" s="36"/>
      <c r="CL195" s="36"/>
      <c r="CM195" s="36"/>
      <c r="CN195" s="36"/>
      <c r="CO195" s="36"/>
      <c r="CP195" s="36"/>
      <c r="CQ195" s="36"/>
      <c r="CR195" s="36"/>
      <c r="CS195" s="36"/>
      <c r="CT195" s="36"/>
      <c r="CU195" s="36"/>
      <c r="CV195" s="36"/>
      <c r="CW195" s="36"/>
      <c r="CX195" s="36"/>
      <c r="CY195" s="36"/>
      <c r="CZ195" s="36"/>
      <c r="DA195" s="36"/>
      <c r="DB195" s="36"/>
      <c r="DC195" s="36"/>
      <c r="DD195" s="36"/>
      <c r="DE195" s="36"/>
      <c r="DF195" s="36"/>
      <c r="DG195" s="36"/>
      <c r="DH195" s="36"/>
      <c r="DI195" s="36"/>
      <c r="DJ195" s="36"/>
      <c r="DK195" s="36"/>
      <c r="DL195" s="36"/>
      <c r="DM195" s="36"/>
      <c r="DN195" s="36"/>
      <c r="DO195" s="36"/>
      <c r="DP195" s="36"/>
      <c r="DQ195" s="36"/>
      <c r="DR195" s="36"/>
      <c r="DS195" s="36"/>
      <c r="DT195" s="36"/>
      <c r="DU195" s="36"/>
      <c r="DV195" s="36"/>
      <c r="DW195" s="36"/>
      <c r="DX195" s="36"/>
      <c r="DY195" s="36"/>
      <c r="DZ195" s="36"/>
      <c r="EA195" s="36"/>
      <c r="EB195" s="36"/>
      <c r="EC195" s="36"/>
      <c r="ED195" s="36"/>
      <c r="EE195" s="36"/>
      <c r="EF195" s="36"/>
      <c r="EG195" s="36"/>
      <c r="EH195" s="36"/>
      <c r="EI195" s="36"/>
      <c r="EJ195" s="36"/>
      <c r="EK195" s="36"/>
      <c r="EL195" s="36"/>
      <c r="EM195" s="36"/>
      <c r="EN195" s="36"/>
      <c r="EO195" s="36"/>
      <c r="EP195" s="36"/>
      <c r="EQ195" s="36"/>
      <c r="ER195" s="36"/>
      <c r="ES195" s="36"/>
      <c r="ET195" s="36"/>
      <c r="EU195" s="36"/>
      <c r="EV195" s="36"/>
      <c r="EW195" s="36"/>
      <c r="EX195" s="36"/>
      <c r="EY195" s="36"/>
      <c r="EZ195" s="36"/>
      <c r="FA195" s="36"/>
      <c r="FB195" s="36"/>
      <c r="FC195" s="36"/>
      <c r="FD195" s="36"/>
      <c r="FE195" s="36"/>
      <c r="FF195" s="36"/>
      <c r="FG195" s="36"/>
      <c r="FH195" s="36"/>
      <c r="FI195" s="36"/>
      <c r="FJ195" s="36"/>
      <c r="FK195" s="36"/>
      <c r="FL195" s="36"/>
      <c r="FM195" s="36"/>
      <c r="FN195" s="36"/>
      <c r="FO195" s="36"/>
      <c r="FP195" s="36"/>
      <c r="FQ195" s="36"/>
      <c r="FR195" s="36"/>
      <c r="FS195" s="36"/>
      <c r="FT195" s="36"/>
      <c r="FU195" s="36"/>
      <c r="FV195" s="36"/>
      <c r="FW195" s="36"/>
      <c r="FX195" s="36"/>
      <c r="FY195" s="36"/>
      <c r="FZ195" s="36"/>
      <c r="GA195" s="36"/>
      <c r="GB195" s="36"/>
      <c r="GC195" s="36"/>
      <c r="GD195" s="36"/>
      <c r="GE195" s="36"/>
      <c r="GF195" s="36"/>
      <c r="GG195" s="36"/>
      <c r="GH195" s="36"/>
      <c r="GI195" s="36"/>
      <c r="GJ195" s="36"/>
      <c r="GK195" s="36"/>
      <c r="GL195" s="36"/>
      <c r="GM195" s="36"/>
      <c r="GN195" s="36"/>
      <c r="GO195" s="36"/>
      <c r="GP195" s="36"/>
      <c r="GQ195" s="36"/>
      <c r="GR195" s="36"/>
      <c r="GS195" s="36"/>
      <c r="GT195" s="36"/>
      <c r="GU195" s="36"/>
      <c r="GV195" s="36"/>
      <c r="GW195" s="36"/>
      <c r="GX195" s="36"/>
      <c r="GY195" s="36"/>
      <c r="GZ195" s="36"/>
      <c r="HA195" s="36"/>
      <c r="HB195" s="36"/>
      <c r="HC195" s="36"/>
      <c r="HD195" s="36"/>
      <c r="HE195" s="36"/>
      <c r="HF195" s="36"/>
      <c r="HG195" s="36"/>
      <c r="HH195" s="36"/>
      <c r="HI195" s="36"/>
      <c r="HJ195" s="36"/>
      <c r="HK195" s="36"/>
      <c r="HL195" s="36"/>
      <c r="HM195" s="36"/>
      <c r="HN195" s="36"/>
      <c r="HO195" s="36"/>
      <c r="HP195" s="36"/>
      <c r="HQ195" s="36"/>
      <c r="HR195" s="36"/>
      <c r="HS195" s="36"/>
      <c r="HT195" s="36"/>
      <c r="HU195" s="36"/>
      <c r="HV195" s="36"/>
      <c r="HW195" s="36"/>
      <c r="HX195" s="36"/>
      <c r="HY195" s="36"/>
      <c r="HZ195" s="36"/>
      <c r="IA195" s="36"/>
      <c r="IB195" s="36"/>
      <c r="IC195" s="36"/>
      <c r="ID195" s="36"/>
      <c r="IE195" s="36"/>
      <c r="IF195" s="36"/>
      <c r="IG195" s="36"/>
      <c r="IH195" s="36"/>
      <c r="II195" s="36"/>
      <c r="IJ195" s="36"/>
      <c r="IK195" s="36"/>
      <c r="IL195" s="36"/>
      <c r="IM195" s="36"/>
      <c r="IN195" s="36"/>
      <c r="IO195" s="36"/>
      <c r="IP195" s="36"/>
    </row>
    <row r="196" spans="1:250" s="16" customFormat="1" x14ac:dyDescent="0.25">
      <c r="A196" s="7"/>
      <c r="B196" s="7"/>
      <c r="C196" s="7"/>
      <c r="D196" s="8"/>
      <c r="E196" s="84"/>
      <c r="F196" s="9"/>
      <c r="G196" s="9"/>
      <c r="H196" s="14"/>
      <c r="I196" s="14"/>
      <c r="J196" s="5"/>
      <c r="K196" s="1"/>
      <c r="L196" s="1"/>
      <c r="M196" s="1"/>
      <c r="N196" s="1"/>
      <c r="O196" s="1"/>
      <c r="P196" s="1"/>
      <c r="Q196" s="7"/>
      <c r="R196" s="7"/>
      <c r="S196" s="7"/>
      <c r="T196" s="7"/>
      <c r="U196" s="7"/>
      <c r="V196" s="7"/>
      <c r="W196" s="7"/>
      <c r="X196" s="7"/>
      <c r="Y196" s="7"/>
      <c r="Z196" s="7"/>
      <c r="AA196" s="7"/>
      <c r="AB196" s="7"/>
      <c r="AC196" s="7"/>
      <c r="AD196" s="7"/>
      <c r="AE196" s="7"/>
      <c r="AF196" s="7"/>
      <c r="AG196" s="7"/>
      <c r="AH196" s="7"/>
      <c r="AI196" s="7"/>
      <c r="AJ196" s="7"/>
      <c r="AK196" s="7"/>
      <c r="AL196" s="7"/>
      <c r="AM196" s="7"/>
      <c r="AN196" s="7"/>
      <c r="AO196" s="7"/>
      <c r="AP196" s="7"/>
      <c r="AQ196" s="7"/>
      <c r="AR196" s="7"/>
      <c r="AS196" s="7"/>
      <c r="AT196" s="7"/>
      <c r="AU196" s="7"/>
      <c r="AV196" s="7"/>
      <c r="AW196" s="7"/>
      <c r="AX196" s="7"/>
      <c r="AY196" s="7"/>
      <c r="AZ196" s="7"/>
      <c r="BA196" s="7"/>
      <c r="BB196" s="7"/>
      <c r="BC196" s="7"/>
      <c r="BD196" s="7"/>
      <c r="BE196" s="7"/>
      <c r="BF196" s="7"/>
      <c r="BG196" s="7"/>
      <c r="BH196" s="7"/>
      <c r="BI196" s="7"/>
      <c r="BJ196" s="7"/>
      <c r="BK196" s="7"/>
      <c r="BL196" s="7"/>
      <c r="BM196" s="7"/>
      <c r="BN196" s="7"/>
      <c r="BO196" s="7"/>
      <c r="BP196" s="7"/>
      <c r="BQ196" s="7"/>
      <c r="BR196" s="7"/>
      <c r="BS196" s="7"/>
      <c r="BT196" s="7"/>
      <c r="BU196" s="7"/>
      <c r="BV196" s="7"/>
      <c r="BW196" s="7"/>
      <c r="BX196" s="7"/>
      <c r="BY196" s="7"/>
      <c r="BZ196" s="7"/>
      <c r="CA196" s="7"/>
      <c r="CB196" s="7"/>
      <c r="CC196" s="7"/>
      <c r="CD196" s="7"/>
      <c r="CE196" s="7"/>
      <c r="CF196" s="7"/>
      <c r="CG196" s="7"/>
      <c r="CH196" s="7"/>
      <c r="CI196" s="7"/>
      <c r="CJ196" s="7"/>
      <c r="CK196" s="7"/>
      <c r="CL196" s="7"/>
      <c r="CM196" s="7"/>
      <c r="CN196" s="7"/>
      <c r="CO196" s="7"/>
      <c r="CP196" s="7"/>
      <c r="CQ196" s="7"/>
      <c r="CR196" s="7"/>
      <c r="CS196" s="7"/>
      <c r="CT196" s="7"/>
      <c r="CU196" s="7"/>
      <c r="CV196" s="7"/>
      <c r="CW196" s="7"/>
      <c r="CX196" s="7"/>
      <c r="CY196" s="7"/>
      <c r="CZ196" s="7"/>
      <c r="DA196" s="7"/>
      <c r="DB196" s="7"/>
      <c r="DC196" s="7"/>
      <c r="DD196" s="7"/>
      <c r="DE196" s="7"/>
      <c r="DF196" s="7"/>
      <c r="DG196" s="7"/>
      <c r="DH196" s="7"/>
      <c r="DI196" s="7"/>
      <c r="DJ196" s="7"/>
      <c r="DK196" s="7"/>
      <c r="DL196" s="7"/>
      <c r="DM196" s="7"/>
      <c r="DN196" s="7"/>
      <c r="DO196" s="7"/>
      <c r="DP196" s="7"/>
      <c r="DQ196" s="7"/>
      <c r="DR196" s="7"/>
      <c r="DS196" s="7"/>
      <c r="DT196" s="7"/>
      <c r="DU196" s="7"/>
      <c r="DV196" s="7"/>
      <c r="DW196" s="7"/>
      <c r="DX196" s="7"/>
      <c r="DY196" s="7"/>
      <c r="DZ196" s="7"/>
      <c r="EA196" s="7"/>
      <c r="EB196" s="7"/>
      <c r="EC196" s="7"/>
      <c r="ED196" s="7"/>
      <c r="EE196" s="7"/>
      <c r="EF196" s="7"/>
      <c r="EG196" s="7"/>
      <c r="EH196" s="7"/>
      <c r="EI196" s="7"/>
      <c r="EJ196" s="7"/>
      <c r="EK196" s="7"/>
      <c r="EL196" s="7"/>
      <c r="EM196" s="7"/>
      <c r="EN196" s="7"/>
      <c r="EO196" s="7"/>
      <c r="EP196" s="7"/>
      <c r="EQ196" s="7"/>
      <c r="ER196" s="7"/>
      <c r="ES196" s="7"/>
      <c r="ET196" s="7"/>
      <c r="EU196" s="7"/>
      <c r="EV196" s="7"/>
      <c r="EW196" s="7"/>
      <c r="EX196" s="7"/>
      <c r="EY196" s="7"/>
      <c r="EZ196" s="7"/>
      <c r="FA196" s="7"/>
      <c r="FB196" s="7"/>
      <c r="FC196" s="7"/>
      <c r="FD196" s="7"/>
      <c r="FE196" s="7"/>
      <c r="FF196" s="7"/>
      <c r="FG196" s="7"/>
      <c r="FH196" s="7"/>
      <c r="FI196" s="7"/>
      <c r="FJ196" s="7"/>
      <c r="FK196" s="7"/>
      <c r="FL196" s="7"/>
      <c r="FM196" s="7"/>
      <c r="FN196" s="7"/>
      <c r="FO196" s="7"/>
      <c r="FP196" s="7"/>
      <c r="FQ196" s="7"/>
      <c r="FR196" s="7"/>
      <c r="FS196" s="7"/>
      <c r="FT196" s="7"/>
      <c r="FU196" s="7"/>
      <c r="FV196" s="7"/>
      <c r="FW196" s="7"/>
      <c r="FX196" s="7"/>
      <c r="FY196" s="7"/>
      <c r="FZ196" s="7"/>
      <c r="GA196" s="7"/>
      <c r="GB196" s="7"/>
      <c r="GC196" s="7"/>
      <c r="GD196" s="7"/>
      <c r="GE196" s="7"/>
      <c r="GF196" s="7"/>
      <c r="GG196" s="7"/>
      <c r="GH196" s="7"/>
      <c r="GI196" s="7"/>
      <c r="GJ196" s="7"/>
      <c r="GK196" s="7"/>
      <c r="GL196" s="7"/>
      <c r="GM196" s="7"/>
      <c r="GN196" s="7"/>
      <c r="GO196" s="7"/>
      <c r="GP196" s="7"/>
      <c r="GQ196" s="7"/>
      <c r="GR196" s="7"/>
      <c r="GS196" s="7"/>
      <c r="GT196" s="7"/>
      <c r="GU196" s="7"/>
      <c r="GV196" s="7"/>
      <c r="GW196" s="7"/>
      <c r="GX196" s="7"/>
      <c r="GY196" s="7"/>
      <c r="GZ196" s="7"/>
      <c r="HA196" s="7"/>
      <c r="HB196" s="7"/>
      <c r="HC196" s="7"/>
      <c r="HD196" s="7"/>
      <c r="HE196" s="7"/>
      <c r="HF196" s="7"/>
      <c r="HG196" s="7"/>
      <c r="HH196" s="7"/>
      <c r="HI196" s="7"/>
      <c r="HJ196" s="7"/>
      <c r="HK196" s="7"/>
      <c r="HL196" s="7"/>
      <c r="HM196" s="7"/>
      <c r="HN196" s="7"/>
      <c r="HO196" s="7"/>
      <c r="HP196" s="7"/>
      <c r="HQ196" s="7"/>
      <c r="HR196" s="7"/>
      <c r="HS196" s="7"/>
      <c r="HT196" s="7"/>
      <c r="HU196" s="7"/>
      <c r="HV196" s="7"/>
      <c r="HW196" s="7"/>
      <c r="HX196" s="7"/>
      <c r="HY196" s="7"/>
      <c r="HZ196" s="7"/>
      <c r="IA196" s="7"/>
      <c r="IB196" s="7"/>
      <c r="IC196" s="7"/>
      <c r="ID196" s="7"/>
      <c r="IE196" s="7"/>
      <c r="IF196" s="7"/>
      <c r="IG196" s="7"/>
      <c r="IH196" s="7"/>
      <c r="II196" s="7"/>
      <c r="IJ196" s="7"/>
      <c r="IK196" s="7"/>
      <c r="IL196" s="7"/>
      <c r="IM196" s="7"/>
      <c r="IN196" s="7"/>
      <c r="IO196" s="7"/>
      <c r="IP196" s="7"/>
    </row>
    <row r="197" spans="1:250" s="16" customFormat="1" x14ac:dyDescent="0.25">
      <c r="A197" s="7"/>
      <c r="B197" s="7"/>
      <c r="C197" s="7"/>
      <c r="D197" s="8"/>
      <c r="E197" s="84"/>
      <c r="F197" s="9"/>
      <c r="G197" s="9"/>
      <c r="H197" s="18"/>
      <c r="I197" s="18"/>
      <c r="J197" s="5"/>
      <c r="K197" s="17"/>
      <c r="L197" s="17"/>
      <c r="M197" s="17"/>
      <c r="N197" s="17"/>
      <c r="O197" s="17"/>
      <c r="P197" s="17"/>
    </row>
    <row r="198" spans="1:250" x14ac:dyDescent="0.25">
      <c r="H198" s="17"/>
      <c r="I198" s="17"/>
      <c r="K198" s="17"/>
      <c r="L198" s="17"/>
      <c r="M198" s="17"/>
      <c r="N198" s="17"/>
      <c r="O198" s="17"/>
      <c r="P198" s="17"/>
      <c r="Q198" s="16"/>
      <c r="R198" s="16"/>
      <c r="S198" s="16"/>
      <c r="T198" s="16"/>
      <c r="U198" s="16"/>
      <c r="V198" s="16"/>
      <c r="W198" s="16"/>
      <c r="X198" s="16"/>
      <c r="Y198" s="16"/>
      <c r="Z198" s="16"/>
      <c r="AA198" s="16"/>
      <c r="AB198" s="16"/>
      <c r="AC198" s="16"/>
      <c r="AD198" s="16"/>
      <c r="AE198" s="16"/>
      <c r="AF198" s="16"/>
      <c r="AG198" s="16"/>
      <c r="AH198" s="16"/>
      <c r="AI198" s="16"/>
      <c r="AJ198" s="16"/>
      <c r="AK198" s="16"/>
      <c r="AL198" s="16"/>
      <c r="AM198" s="16"/>
      <c r="AN198" s="16"/>
      <c r="AO198" s="16"/>
      <c r="AP198" s="16"/>
      <c r="AQ198" s="16"/>
      <c r="AR198" s="16"/>
      <c r="AS198" s="16"/>
      <c r="AT198" s="16"/>
      <c r="AU198" s="16"/>
      <c r="AV198" s="16"/>
      <c r="AW198" s="16"/>
      <c r="AX198" s="16"/>
      <c r="AY198" s="16"/>
      <c r="AZ198" s="16"/>
      <c r="BA198" s="16"/>
      <c r="BB198" s="16"/>
      <c r="BC198" s="16"/>
      <c r="BD198" s="16"/>
      <c r="BE198" s="16"/>
      <c r="BF198" s="16"/>
      <c r="BG198" s="16"/>
      <c r="BH198" s="16"/>
      <c r="BI198" s="16"/>
      <c r="BJ198" s="16"/>
      <c r="BK198" s="16"/>
      <c r="BL198" s="16"/>
      <c r="BM198" s="16"/>
      <c r="BN198" s="16"/>
      <c r="BO198" s="16"/>
      <c r="BP198" s="16"/>
      <c r="BQ198" s="16"/>
      <c r="BR198" s="16"/>
      <c r="BS198" s="16"/>
      <c r="BT198" s="16"/>
      <c r="BU198" s="16"/>
      <c r="BV198" s="16"/>
      <c r="BW198" s="16"/>
      <c r="BX198" s="16"/>
      <c r="BY198" s="16"/>
      <c r="BZ198" s="16"/>
      <c r="CA198" s="16"/>
      <c r="CB198" s="16"/>
      <c r="CC198" s="16"/>
      <c r="CD198" s="16"/>
      <c r="CE198" s="16"/>
      <c r="CF198" s="16"/>
      <c r="CG198" s="16"/>
      <c r="CH198" s="16"/>
      <c r="CI198" s="16"/>
      <c r="CJ198" s="16"/>
      <c r="CK198" s="16"/>
      <c r="CL198" s="16"/>
      <c r="CM198" s="16"/>
      <c r="CN198" s="16"/>
      <c r="CO198" s="16"/>
      <c r="CP198" s="16"/>
      <c r="CQ198" s="16"/>
      <c r="CR198" s="16"/>
      <c r="CS198" s="16"/>
      <c r="CT198" s="16"/>
      <c r="CU198" s="16"/>
      <c r="CV198" s="16"/>
      <c r="CW198" s="16"/>
      <c r="CX198" s="16"/>
      <c r="CY198" s="16"/>
      <c r="CZ198" s="16"/>
      <c r="DA198" s="16"/>
      <c r="DB198" s="16"/>
      <c r="DC198" s="16"/>
      <c r="DD198" s="16"/>
      <c r="DE198" s="16"/>
      <c r="DF198" s="16"/>
      <c r="DG198" s="16"/>
      <c r="DH198" s="16"/>
      <c r="DI198" s="16"/>
      <c r="DJ198" s="16"/>
      <c r="DK198" s="16"/>
      <c r="DL198" s="16"/>
      <c r="DM198" s="16"/>
      <c r="DN198" s="16"/>
      <c r="DO198" s="16"/>
      <c r="DP198" s="16"/>
      <c r="DQ198" s="16"/>
      <c r="DR198" s="16"/>
      <c r="DS198" s="16"/>
      <c r="DT198" s="16"/>
      <c r="DU198" s="16"/>
      <c r="DV198" s="16"/>
      <c r="DW198" s="16"/>
      <c r="DX198" s="16"/>
      <c r="DY198" s="16"/>
      <c r="DZ198" s="16"/>
      <c r="EA198" s="16"/>
      <c r="EB198" s="16"/>
      <c r="EC198" s="16"/>
      <c r="ED198" s="16"/>
      <c r="EE198" s="16"/>
      <c r="EF198" s="16"/>
      <c r="EG198" s="16"/>
      <c r="EH198" s="16"/>
      <c r="EI198" s="16"/>
      <c r="EJ198" s="16"/>
      <c r="EK198" s="16"/>
      <c r="EL198" s="16"/>
      <c r="EM198" s="16"/>
      <c r="EN198" s="16"/>
      <c r="EO198" s="16"/>
      <c r="EP198" s="16"/>
      <c r="EQ198" s="16"/>
      <c r="ER198" s="16"/>
      <c r="ES198" s="16"/>
      <c r="ET198" s="16"/>
      <c r="EU198" s="16"/>
      <c r="EV198" s="16"/>
      <c r="EW198" s="16"/>
      <c r="EX198" s="16"/>
      <c r="EY198" s="16"/>
      <c r="EZ198" s="16"/>
      <c r="FA198" s="16"/>
      <c r="FB198" s="16"/>
      <c r="FC198" s="16"/>
      <c r="FD198" s="16"/>
      <c r="FE198" s="16"/>
      <c r="FF198" s="16"/>
      <c r="FG198" s="16"/>
      <c r="FH198" s="16"/>
      <c r="FI198" s="16"/>
      <c r="FJ198" s="16"/>
      <c r="FK198" s="16"/>
      <c r="FL198" s="16"/>
      <c r="FM198" s="16"/>
      <c r="FN198" s="16"/>
      <c r="FO198" s="16"/>
      <c r="FP198" s="16"/>
      <c r="FQ198" s="16"/>
      <c r="FR198" s="16"/>
      <c r="FS198" s="16"/>
      <c r="FT198" s="16"/>
      <c r="FU198" s="16"/>
      <c r="FV198" s="16"/>
      <c r="FW198" s="16"/>
      <c r="FX198" s="16"/>
      <c r="FY198" s="16"/>
      <c r="FZ198" s="16"/>
      <c r="GA198" s="16"/>
      <c r="GB198" s="16"/>
      <c r="GC198" s="16"/>
      <c r="GD198" s="16"/>
      <c r="GE198" s="16"/>
      <c r="GF198" s="16"/>
      <c r="GG198" s="16"/>
      <c r="GH198" s="16"/>
      <c r="GI198" s="16"/>
      <c r="GJ198" s="16"/>
      <c r="GK198" s="16"/>
      <c r="GL198" s="16"/>
      <c r="GM198" s="16"/>
      <c r="GN198" s="16"/>
      <c r="GO198" s="16"/>
      <c r="GP198" s="16"/>
      <c r="GQ198" s="16"/>
      <c r="GR198" s="16"/>
      <c r="GS198" s="16"/>
      <c r="GT198" s="16"/>
      <c r="GU198" s="16"/>
      <c r="GV198" s="16"/>
      <c r="GW198" s="16"/>
      <c r="GX198" s="16"/>
      <c r="GY198" s="16"/>
      <c r="GZ198" s="16"/>
      <c r="HA198" s="16"/>
      <c r="HB198" s="16"/>
      <c r="HC198" s="16"/>
      <c r="HD198" s="16"/>
      <c r="HE198" s="16"/>
      <c r="HF198" s="16"/>
      <c r="HG198" s="16"/>
      <c r="HH198" s="16"/>
      <c r="HI198" s="16"/>
      <c r="HJ198" s="16"/>
      <c r="HK198" s="16"/>
      <c r="HL198" s="16"/>
      <c r="HM198" s="16"/>
      <c r="HN198" s="16"/>
      <c r="HO198" s="16"/>
      <c r="HP198" s="16"/>
      <c r="HQ198" s="16"/>
      <c r="HR198" s="16"/>
      <c r="HS198" s="16"/>
      <c r="HT198" s="16"/>
      <c r="HU198" s="16"/>
      <c r="HV198" s="16"/>
      <c r="HW198" s="16"/>
      <c r="HX198" s="16"/>
      <c r="HY198" s="16"/>
      <c r="HZ198" s="16"/>
      <c r="IA198" s="16"/>
      <c r="IB198" s="16"/>
      <c r="IC198" s="16"/>
      <c r="ID198" s="16"/>
      <c r="IE198" s="16"/>
      <c r="IF198" s="16"/>
      <c r="IG198" s="16"/>
      <c r="IH198" s="16"/>
      <c r="II198" s="16"/>
      <c r="IJ198" s="16"/>
      <c r="IK198" s="16"/>
      <c r="IL198" s="16"/>
      <c r="IM198" s="16"/>
      <c r="IN198" s="16"/>
      <c r="IO198" s="16"/>
    </row>
    <row r="199" spans="1:250" s="16" customFormat="1" x14ac:dyDescent="0.25">
      <c r="A199" s="7"/>
      <c r="B199" s="7"/>
      <c r="C199" s="7"/>
      <c r="D199" s="8"/>
      <c r="E199" s="84"/>
      <c r="F199" s="9"/>
      <c r="G199" s="9"/>
      <c r="H199" s="14"/>
      <c r="I199" s="14"/>
      <c r="J199" s="5"/>
      <c r="K199" s="1"/>
      <c r="L199" s="1"/>
      <c r="M199" s="1"/>
      <c r="N199" s="1"/>
      <c r="O199" s="1"/>
      <c r="P199" s="1"/>
      <c r="Q199" s="7"/>
      <c r="R199" s="7"/>
      <c r="S199" s="7"/>
      <c r="T199" s="7"/>
      <c r="U199" s="7"/>
      <c r="V199" s="7"/>
      <c r="W199" s="7"/>
      <c r="X199" s="7"/>
      <c r="Y199" s="7"/>
      <c r="Z199" s="7"/>
      <c r="AA199" s="7"/>
      <c r="AB199" s="7"/>
      <c r="AC199" s="7"/>
      <c r="AD199" s="7"/>
      <c r="AE199" s="7"/>
      <c r="AF199" s="7"/>
      <c r="AG199" s="7"/>
      <c r="AH199" s="7"/>
      <c r="AI199" s="7"/>
      <c r="AJ199" s="7"/>
      <c r="AK199" s="7"/>
      <c r="AL199" s="7"/>
      <c r="AM199" s="7"/>
      <c r="AN199" s="7"/>
      <c r="AO199" s="7"/>
      <c r="AP199" s="7"/>
      <c r="AQ199" s="7"/>
      <c r="AR199" s="7"/>
      <c r="AS199" s="7"/>
      <c r="AT199" s="7"/>
      <c r="AU199" s="7"/>
      <c r="AV199" s="7"/>
      <c r="AW199" s="7"/>
      <c r="AX199" s="7"/>
      <c r="AY199" s="7"/>
      <c r="AZ199" s="7"/>
      <c r="BA199" s="7"/>
      <c r="BB199" s="7"/>
      <c r="BC199" s="7"/>
      <c r="BD199" s="7"/>
      <c r="BE199" s="7"/>
      <c r="BF199" s="7"/>
      <c r="BG199" s="7"/>
      <c r="BH199" s="7"/>
      <c r="BI199" s="7"/>
      <c r="BJ199" s="7"/>
      <c r="BK199" s="7"/>
      <c r="BL199" s="7"/>
      <c r="BM199" s="7"/>
      <c r="BN199" s="7"/>
      <c r="BO199" s="7"/>
      <c r="BP199" s="7"/>
      <c r="BQ199" s="7"/>
      <c r="BR199" s="7"/>
      <c r="BS199" s="7"/>
      <c r="BT199" s="7"/>
      <c r="BU199" s="7"/>
      <c r="BV199" s="7"/>
      <c r="BW199" s="7"/>
      <c r="BX199" s="7"/>
      <c r="BY199" s="7"/>
      <c r="BZ199" s="7"/>
      <c r="CA199" s="7"/>
      <c r="CB199" s="7"/>
      <c r="CC199" s="7"/>
      <c r="CD199" s="7"/>
      <c r="CE199" s="7"/>
      <c r="CF199" s="7"/>
      <c r="CG199" s="7"/>
      <c r="CH199" s="7"/>
      <c r="CI199" s="7"/>
      <c r="CJ199" s="7"/>
      <c r="CK199" s="7"/>
      <c r="CL199" s="7"/>
      <c r="CM199" s="7"/>
      <c r="CN199" s="7"/>
      <c r="CO199" s="7"/>
      <c r="CP199" s="7"/>
      <c r="CQ199" s="7"/>
      <c r="CR199" s="7"/>
      <c r="CS199" s="7"/>
      <c r="CT199" s="7"/>
      <c r="CU199" s="7"/>
      <c r="CV199" s="7"/>
      <c r="CW199" s="7"/>
      <c r="CX199" s="7"/>
      <c r="CY199" s="7"/>
      <c r="CZ199" s="7"/>
      <c r="DA199" s="7"/>
      <c r="DB199" s="7"/>
      <c r="DC199" s="7"/>
      <c r="DD199" s="7"/>
      <c r="DE199" s="7"/>
      <c r="DF199" s="7"/>
      <c r="DG199" s="7"/>
      <c r="DH199" s="7"/>
      <c r="DI199" s="7"/>
      <c r="DJ199" s="7"/>
      <c r="DK199" s="7"/>
      <c r="DL199" s="7"/>
      <c r="DM199" s="7"/>
      <c r="DN199" s="7"/>
      <c r="DO199" s="7"/>
      <c r="DP199" s="7"/>
      <c r="DQ199" s="7"/>
      <c r="DR199" s="7"/>
      <c r="DS199" s="7"/>
      <c r="DT199" s="7"/>
      <c r="DU199" s="7"/>
      <c r="DV199" s="7"/>
      <c r="DW199" s="7"/>
      <c r="DX199" s="7"/>
      <c r="DY199" s="7"/>
      <c r="DZ199" s="7"/>
      <c r="EA199" s="7"/>
      <c r="EB199" s="7"/>
      <c r="EC199" s="7"/>
      <c r="ED199" s="7"/>
      <c r="EE199" s="7"/>
      <c r="EF199" s="7"/>
      <c r="EG199" s="7"/>
      <c r="EH199" s="7"/>
      <c r="EI199" s="7"/>
      <c r="EJ199" s="7"/>
      <c r="EK199" s="7"/>
      <c r="EL199" s="7"/>
      <c r="EM199" s="7"/>
      <c r="EN199" s="7"/>
      <c r="EO199" s="7"/>
      <c r="EP199" s="7"/>
      <c r="EQ199" s="7"/>
      <c r="ER199" s="7"/>
      <c r="ES199" s="7"/>
      <c r="ET199" s="7"/>
      <c r="EU199" s="7"/>
      <c r="EV199" s="7"/>
      <c r="EW199" s="7"/>
      <c r="EX199" s="7"/>
      <c r="EY199" s="7"/>
      <c r="EZ199" s="7"/>
      <c r="FA199" s="7"/>
      <c r="FB199" s="7"/>
      <c r="FC199" s="7"/>
      <c r="FD199" s="7"/>
      <c r="FE199" s="7"/>
      <c r="FF199" s="7"/>
      <c r="FG199" s="7"/>
      <c r="FH199" s="7"/>
      <c r="FI199" s="7"/>
      <c r="FJ199" s="7"/>
      <c r="FK199" s="7"/>
      <c r="FL199" s="7"/>
      <c r="FM199" s="7"/>
      <c r="FN199" s="7"/>
      <c r="FO199" s="7"/>
      <c r="FP199" s="7"/>
      <c r="FQ199" s="7"/>
      <c r="FR199" s="7"/>
      <c r="FS199" s="7"/>
      <c r="FT199" s="7"/>
      <c r="FU199" s="7"/>
      <c r="FV199" s="7"/>
      <c r="FW199" s="7"/>
      <c r="FX199" s="7"/>
      <c r="FY199" s="7"/>
      <c r="FZ199" s="7"/>
      <c r="GA199" s="7"/>
      <c r="GB199" s="7"/>
      <c r="GC199" s="7"/>
      <c r="GD199" s="7"/>
      <c r="GE199" s="7"/>
      <c r="GF199" s="7"/>
      <c r="GG199" s="7"/>
      <c r="GH199" s="7"/>
      <c r="GI199" s="7"/>
      <c r="GJ199" s="7"/>
      <c r="GK199" s="7"/>
      <c r="GL199" s="7"/>
      <c r="GM199" s="7"/>
      <c r="GN199" s="7"/>
      <c r="GO199" s="7"/>
      <c r="GP199" s="7"/>
      <c r="GQ199" s="7"/>
      <c r="GR199" s="7"/>
      <c r="GS199" s="7"/>
      <c r="GT199" s="7"/>
      <c r="GU199" s="7"/>
      <c r="GV199" s="7"/>
      <c r="GW199" s="7"/>
      <c r="GX199" s="7"/>
      <c r="GY199" s="7"/>
      <c r="GZ199" s="7"/>
      <c r="HA199" s="7"/>
      <c r="HB199" s="7"/>
      <c r="HC199" s="7"/>
      <c r="HD199" s="7"/>
      <c r="HE199" s="7"/>
      <c r="HF199" s="7"/>
      <c r="HG199" s="7"/>
      <c r="HH199" s="7"/>
      <c r="HI199" s="7"/>
      <c r="HJ199" s="7"/>
      <c r="HK199" s="7"/>
      <c r="HL199" s="7"/>
      <c r="HM199" s="7"/>
      <c r="HN199" s="7"/>
      <c r="HO199" s="7"/>
      <c r="HP199" s="7"/>
      <c r="HQ199" s="7"/>
      <c r="HR199" s="7"/>
      <c r="HS199" s="7"/>
      <c r="HT199" s="7"/>
      <c r="HU199" s="7"/>
      <c r="HV199" s="7"/>
      <c r="HW199" s="7"/>
      <c r="HX199" s="7"/>
      <c r="HY199" s="7"/>
      <c r="HZ199" s="7"/>
      <c r="IA199" s="7"/>
      <c r="IB199" s="7"/>
      <c r="IC199" s="7"/>
      <c r="ID199" s="7"/>
      <c r="IE199" s="7"/>
      <c r="IF199" s="7"/>
      <c r="IG199" s="7"/>
      <c r="IH199" s="7"/>
      <c r="II199" s="7"/>
      <c r="IJ199" s="7"/>
      <c r="IK199" s="7"/>
      <c r="IL199" s="7"/>
      <c r="IM199" s="7"/>
      <c r="IN199" s="7"/>
      <c r="IO199" s="7"/>
      <c r="IP199" s="7"/>
    </row>
    <row r="200" spans="1:250" s="21" customFormat="1" x14ac:dyDescent="0.25">
      <c r="A200" s="7"/>
      <c r="B200" s="7"/>
      <c r="C200" s="7"/>
      <c r="D200" s="8"/>
      <c r="E200" s="84"/>
      <c r="F200" s="9"/>
      <c r="G200" s="9"/>
      <c r="H200" s="17"/>
      <c r="I200" s="17"/>
      <c r="J200" s="5"/>
      <c r="K200" s="17"/>
      <c r="L200" s="17"/>
      <c r="M200" s="17"/>
      <c r="N200" s="17"/>
      <c r="O200" s="17"/>
      <c r="P200" s="17"/>
      <c r="Q200" s="16"/>
      <c r="R200" s="16"/>
      <c r="S200" s="16"/>
      <c r="T200" s="16"/>
      <c r="U200" s="16"/>
      <c r="V200" s="16"/>
      <c r="W200" s="16"/>
      <c r="X200" s="16"/>
      <c r="Y200" s="16"/>
      <c r="Z200" s="16"/>
      <c r="AA200" s="16"/>
      <c r="AB200" s="16"/>
      <c r="AC200" s="16"/>
      <c r="AD200" s="16"/>
      <c r="AE200" s="16"/>
      <c r="AF200" s="16"/>
      <c r="AG200" s="16"/>
      <c r="AH200" s="16"/>
      <c r="AI200" s="16"/>
      <c r="AJ200" s="16"/>
      <c r="AK200" s="16"/>
      <c r="AL200" s="16"/>
      <c r="AM200" s="16"/>
      <c r="AN200" s="16"/>
      <c r="AO200" s="16"/>
      <c r="AP200" s="16"/>
      <c r="AQ200" s="16"/>
      <c r="AR200" s="16"/>
      <c r="AS200" s="16"/>
      <c r="AT200" s="16"/>
      <c r="AU200" s="16"/>
      <c r="AV200" s="16"/>
      <c r="AW200" s="16"/>
      <c r="AX200" s="16"/>
      <c r="AY200" s="16"/>
      <c r="AZ200" s="16"/>
      <c r="BA200" s="16"/>
      <c r="BB200" s="16"/>
      <c r="BC200" s="16"/>
      <c r="BD200" s="16"/>
      <c r="BE200" s="16"/>
      <c r="BF200" s="16"/>
      <c r="BG200" s="16"/>
      <c r="BH200" s="16"/>
      <c r="BI200" s="16"/>
      <c r="BJ200" s="16"/>
      <c r="BK200" s="16"/>
      <c r="BL200" s="16"/>
      <c r="BM200" s="16"/>
      <c r="BN200" s="16"/>
      <c r="BO200" s="16"/>
      <c r="BP200" s="16"/>
      <c r="BQ200" s="16"/>
      <c r="BR200" s="16"/>
      <c r="BS200" s="16"/>
      <c r="BT200" s="16"/>
      <c r="BU200" s="16"/>
      <c r="BV200" s="16"/>
      <c r="BW200" s="16"/>
      <c r="BX200" s="16"/>
      <c r="BY200" s="16"/>
      <c r="BZ200" s="16"/>
      <c r="CA200" s="16"/>
      <c r="CB200" s="16"/>
      <c r="CC200" s="16"/>
      <c r="CD200" s="16"/>
      <c r="CE200" s="16"/>
      <c r="CF200" s="16"/>
      <c r="CG200" s="16"/>
      <c r="CH200" s="16"/>
      <c r="CI200" s="16"/>
      <c r="CJ200" s="16"/>
      <c r="CK200" s="16"/>
      <c r="CL200" s="16"/>
      <c r="CM200" s="16"/>
      <c r="CN200" s="16"/>
      <c r="CO200" s="16"/>
      <c r="CP200" s="16"/>
      <c r="CQ200" s="16"/>
      <c r="CR200" s="16"/>
      <c r="CS200" s="16"/>
      <c r="CT200" s="16"/>
      <c r="CU200" s="16"/>
      <c r="CV200" s="16"/>
      <c r="CW200" s="16"/>
      <c r="CX200" s="16"/>
      <c r="CY200" s="16"/>
      <c r="CZ200" s="16"/>
      <c r="DA200" s="16"/>
      <c r="DB200" s="16"/>
      <c r="DC200" s="16"/>
      <c r="DD200" s="16"/>
      <c r="DE200" s="16"/>
      <c r="DF200" s="16"/>
      <c r="DG200" s="16"/>
      <c r="DH200" s="16"/>
      <c r="DI200" s="16"/>
      <c r="DJ200" s="16"/>
      <c r="DK200" s="16"/>
      <c r="DL200" s="16"/>
      <c r="DM200" s="16"/>
      <c r="DN200" s="16"/>
      <c r="DO200" s="16"/>
      <c r="DP200" s="16"/>
      <c r="DQ200" s="16"/>
      <c r="DR200" s="16"/>
      <c r="DS200" s="16"/>
      <c r="DT200" s="16"/>
      <c r="DU200" s="16"/>
      <c r="DV200" s="16"/>
      <c r="DW200" s="16"/>
      <c r="DX200" s="16"/>
      <c r="DY200" s="16"/>
      <c r="DZ200" s="16"/>
      <c r="EA200" s="16"/>
      <c r="EB200" s="16"/>
      <c r="EC200" s="16"/>
      <c r="ED200" s="16"/>
      <c r="EE200" s="16"/>
      <c r="EF200" s="16"/>
      <c r="EG200" s="16"/>
      <c r="EH200" s="16"/>
      <c r="EI200" s="16"/>
      <c r="EJ200" s="16"/>
      <c r="EK200" s="16"/>
      <c r="EL200" s="16"/>
      <c r="EM200" s="16"/>
      <c r="EN200" s="16"/>
      <c r="EO200" s="16"/>
      <c r="EP200" s="16"/>
      <c r="EQ200" s="16"/>
      <c r="ER200" s="16"/>
      <c r="ES200" s="16"/>
      <c r="ET200" s="16"/>
      <c r="EU200" s="16"/>
      <c r="EV200" s="16"/>
      <c r="EW200" s="16"/>
      <c r="EX200" s="16"/>
      <c r="EY200" s="16"/>
      <c r="EZ200" s="16"/>
      <c r="FA200" s="16"/>
      <c r="FB200" s="16"/>
      <c r="FC200" s="16"/>
      <c r="FD200" s="16"/>
      <c r="FE200" s="16"/>
      <c r="FF200" s="16"/>
      <c r="FG200" s="16"/>
      <c r="FH200" s="16"/>
      <c r="FI200" s="16"/>
      <c r="FJ200" s="16"/>
      <c r="FK200" s="16"/>
      <c r="FL200" s="16"/>
      <c r="FM200" s="16"/>
      <c r="FN200" s="16"/>
      <c r="FO200" s="16"/>
      <c r="FP200" s="16"/>
      <c r="FQ200" s="16"/>
      <c r="FR200" s="16"/>
      <c r="FS200" s="16"/>
      <c r="FT200" s="16"/>
      <c r="FU200" s="16"/>
      <c r="FV200" s="16"/>
      <c r="FW200" s="16"/>
      <c r="FX200" s="16"/>
      <c r="FY200" s="16"/>
      <c r="FZ200" s="16"/>
      <c r="GA200" s="16"/>
      <c r="GB200" s="16"/>
      <c r="GC200" s="16"/>
      <c r="GD200" s="16"/>
      <c r="GE200" s="16"/>
      <c r="GF200" s="16"/>
      <c r="GG200" s="16"/>
      <c r="GH200" s="16"/>
      <c r="GI200" s="16"/>
      <c r="GJ200" s="16"/>
      <c r="GK200" s="16"/>
      <c r="GL200" s="16"/>
      <c r="GM200" s="16"/>
      <c r="GN200" s="16"/>
      <c r="GO200" s="16"/>
      <c r="GP200" s="16"/>
      <c r="GQ200" s="16"/>
      <c r="GR200" s="16"/>
      <c r="GS200" s="16"/>
      <c r="GT200" s="16"/>
      <c r="GU200" s="16"/>
      <c r="GV200" s="16"/>
      <c r="GW200" s="16"/>
      <c r="GX200" s="16"/>
      <c r="GY200" s="16"/>
      <c r="GZ200" s="16"/>
      <c r="HA200" s="16"/>
      <c r="HB200" s="16"/>
      <c r="HC200" s="16"/>
      <c r="HD200" s="16"/>
      <c r="HE200" s="16"/>
      <c r="HF200" s="16"/>
      <c r="HG200" s="16"/>
      <c r="HH200" s="16"/>
      <c r="HI200" s="16"/>
      <c r="HJ200" s="16"/>
      <c r="HK200" s="16"/>
      <c r="HL200" s="16"/>
      <c r="HM200" s="16"/>
      <c r="HN200" s="16"/>
      <c r="HO200" s="16"/>
      <c r="HP200" s="16"/>
      <c r="HQ200" s="16"/>
      <c r="HR200" s="16"/>
      <c r="HS200" s="16"/>
      <c r="HT200" s="16"/>
      <c r="HU200" s="16"/>
      <c r="HV200" s="16"/>
      <c r="HW200" s="16"/>
      <c r="HX200" s="16"/>
      <c r="HY200" s="16"/>
      <c r="HZ200" s="16"/>
      <c r="IA200" s="16"/>
      <c r="IB200" s="16"/>
      <c r="IC200" s="16"/>
      <c r="ID200" s="16"/>
      <c r="IE200" s="16"/>
      <c r="IF200" s="16"/>
      <c r="IG200" s="16"/>
      <c r="IH200" s="16"/>
      <c r="II200" s="16"/>
      <c r="IJ200" s="16"/>
      <c r="IK200" s="16"/>
      <c r="IL200" s="16"/>
      <c r="IM200" s="16"/>
      <c r="IN200" s="16"/>
      <c r="IO200" s="16"/>
      <c r="IP200" s="16"/>
    </row>
    <row r="201" spans="1:250" s="21" customFormat="1" x14ac:dyDescent="0.25">
      <c r="A201" s="7"/>
      <c r="B201" s="7"/>
      <c r="C201" s="7"/>
      <c r="D201" s="8"/>
      <c r="E201" s="84"/>
      <c r="F201" s="9"/>
      <c r="G201" s="9"/>
      <c r="H201" s="22"/>
      <c r="I201" s="22"/>
      <c r="J201" s="5"/>
      <c r="K201" s="17"/>
      <c r="L201" s="17"/>
      <c r="M201" s="17"/>
      <c r="N201" s="17"/>
      <c r="O201" s="17"/>
      <c r="P201" s="17"/>
    </row>
    <row r="202" spans="1:250" s="21" customFormat="1" x14ac:dyDescent="0.25">
      <c r="A202" s="7"/>
      <c r="B202" s="7"/>
      <c r="C202" s="7"/>
      <c r="D202" s="8"/>
      <c r="E202" s="84"/>
      <c r="F202" s="9"/>
      <c r="G202" s="9"/>
      <c r="H202" s="18"/>
      <c r="I202" s="18"/>
      <c r="J202" s="5"/>
      <c r="K202" s="17"/>
      <c r="L202" s="17"/>
      <c r="M202" s="17"/>
      <c r="N202" s="17"/>
      <c r="O202" s="17"/>
      <c r="P202" s="17"/>
    </row>
    <row r="203" spans="1:250" s="21" customFormat="1" x14ac:dyDescent="0.25">
      <c r="A203" s="7"/>
      <c r="B203" s="7"/>
      <c r="C203" s="7"/>
      <c r="D203" s="8"/>
      <c r="E203" s="84"/>
      <c r="F203" s="9"/>
      <c r="G203" s="9"/>
      <c r="H203" s="18"/>
      <c r="I203" s="18"/>
      <c r="J203" s="5"/>
      <c r="K203" s="17"/>
      <c r="L203" s="17"/>
      <c r="M203" s="17"/>
      <c r="N203" s="17"/>
      <c r="O203" s="17"/>
      <c r="P203" s="17"/>
    </row>
    <row r="204" spans="1:250" s="21" customFormat="1" x14ac:dyDescent="0.25">
      <c r="A204" s="7"/>
      <c r="B204" s="7"/>
      <c r="C204" s="7"/>
      <c r="D204" s="8"/>
      <c r="E204" s="84"/>
      <c r="F204" s="9"/>
      <c r="G204" s="9"/>
      <c r="H204" s="18"/>
      <c r="I204" s="18"/>
      <c r="J204" s="5"/>
      <c r="K204" s="17"/>
      <c r="L204" s="17"/>
      <c r="M204" s="17"/>
      <c r="N204" s="17"/>
      <c r="O204" s="17"/>
      <c r="P204" s="17"/>
    </row>
    <row r="205" spans="1:250" s="21" customFormat="1" x14ac:dyDescent="0.25">
      <c r="A205" s="7"/>
      <c r="B205" s="7"/>
      <c r="C205" s="7"/>
      <c r="D205" s="8"/>
      <c r="E205" s="84"/>
      <c r="F205" s="9"/>
      <c r="G205" s="9"/>
      <c r="H205" s="18"/>
      <c r="I205" s="18"/>
      <c r="J205" s="5"/>
      <c r="K205" s="17"/>
      <c r="L205" s="17"/>
      <c r="M205" s="17"/>
      <c r="N205" s="17"/>
      <c r="O205" s="17"/>
      <c r="P205" s="17"/>
    </row>
    <row r="206" spans="1:250" s="21" customFormat="1" x14ac:dyDescent="0.25">
      <c r="A206" s="7"/>
      <c r="B206" s="7"/>
      <c r="C206" s="7"/>
      <c r="D206" s="8"/>
      <c r="E206" s="84"/>
      <c r="F206" s="9"/>
      <c r="G206" s="9"/>
      <c r="H206" s="18"/>
      <c r="I206" s="18"/>
      <c r="J206" s="5"/>
      <c r="K206" s="17"/>
      <c r="L206" s="17"/>
      <c r="M206" s="17"/>
      <c r="N206" s="17"/>
      <c r="O206" s="17"/>
      <c r="P206" s="17"/>
    </row>
    <row r="207" spans="1:250" s="21" customFormat="1" x14ac:dyDescent="0.25">
      <c r="A207" s="7"/>
      <c r="B207" s="7"/>
      <c r="C207" s="7"/>
      <c r="D207" s="8"/>
      <c r="E207" s="84"/>
      <c r="F207" s="9"/>
      <c r="G207" s="9"/>
      <c r="H207" s="18"/>
      <c r="I207" s="18"/>
      <c r="J207" s="5"/>
      <c r="K207" s="17"/>
      <c r="L207" s="17"/>
      <c r="M207" s="17"/>
      <c r="N207" s="17"/>
      <c r="O207" s="17"/>
      <c r="P207" s="17"/>
    </row>
    <row r="208" spans="1:250" s="21" customFormat="1" x14ac:dyDescent="0.25">
      <c r="A208" s="7"/>
      <c r="B208" s="7"/>
      <c r="C208" s="7"/>
      <c r="D208" s="8"/>
      <c r="E208" s="84"/>
      <c r="F208" s="9"/>
      <c r="G208" s="9"/>
      <c r="H208" s="18"/>
      <c r="I208" s="18"/>
      <c r="J208" s="5"/>
      <c r="K208" s="17"/>
      <c r="L208" s="17"/>
      <c r="M208" s="17"/>
      <c r="N208" s="17"/>
      <c r="O208" s="17"/>
      <c r="P208" s="17"/>
    </row>
    <row r="209" spans="1:250" s="21" customFormat="1" x14ac:dyDescent="0.25">
      <c r="A209" s="7"/>
      <c r="B209" s="7"/>
      <c r="C209" s="7"/>
      <c r="D209" s="8"/>
      <c r="E209" s="84"/>
      <c r="F209" s="9"/>
      <c r="G209" s="9"/>
      <c r="H209" s="18"/>
      <c r="I209" s="18"/>
      <c r="J209" s="5"/>
      <c r="K209" s="17"/>
      <c r="L209" s="17"/>
      <c r="M209" s="17"/>
      <c r="N209" s="17"/>
      <c r="O209" s="17"/>
      <c r="P209" s="17"/>
    </row>
    <row r="210" spans="1:250" x14ac:dyDescent="0.25">
      <c r="H210" s="18"/>
      <c r="I210" s="18"/>
      <c r="K210" s="17"/>
      <c r="L210" s="17"/>
      <c r="M210" s="17"/>
      <c r="N210" s="17"/>
      <c r="O210" s="17"/>
      <c r="P210" s="17"/>
      <c r="Q210" s="21"/>
      <c r="R210" s="21"/>
      <c r="S210" s="21"/>
      <c r="T210" s="21"/>
      <c r="U210" s="21"/>
      <c r="V210" s="21"/>
      <c r="W210" s="21"/>
      <c r="X210" s="21"/>
      <c r="Y210" s="21"/>
      <c r="Z210" s="21"/>
      <c r="AA210" s="21"/>
      <c r="AB210" s="21"/>
      <c r="AC210" s="21"/>
      <c r="AD210" s="21"/>
      <c r="AE210" s="21"/>
      <c r="AF210" s="21"/>
      <c r="AG210" s="21"/>
      <c r="AH210" s="21"/>
      <c r="AI210" s="21"/>
      <c r="AJ210" s="21"/>
      <c r="AK210" s="21"/>
      <c r="AL210" s="21"/>
      <c r="AM210" s="21"/>
      <c r="AN210" s="21"/>
      <c r="AO210" s="21"/>
      <c r="AP210" s="21"/>
      <c r="AQ210" s="21"/>
      <c r="AR210" s="21"/>
      <c r="AS210" s="21"/>
      <c r="AT210" s="21"/>
      <c r="AU210" s="21"/>
      <c r="AV210" s="21"/>
      <c r="AW210" s="21"/>
      <c r="AX210" s="21"/>
      <c r="AY210" s="21"/>
      <c r="AZ210" s="21"/>
      <c r="BA210" s="21"/>
      <c r="BB210" s="21"/>
      <c r="BC210" s="21"/>
      <c r="BD210" s="21"/>
      <c r="BE210" s="21"/>
      <c r="BF210" s="21"/>
      <c r="BG210" s="21"/>
      <c r="BH210" s="21"/>
      <c r="BI210" s="21"/>
      <c r="BJ210" s="21"/>
      <c r="BK210" s="21"/>
      <c r="BL210" s="21"/>
      <c r="BM210" s="21"/>
      <c r="BN210" s="21"/>
      <c r="BO210" s="21"/>
      <c r="BP210" s="21"/>
      <c r="BQ210" s="21"/>
      <c r="BR210" s="21"/>
      <c r="BS210" s="21"/>
      <c r="BT210" s="21"/>
      <c r="BU210" s="21"/>
      <c r="BV210" s="21"/>
      <c r="BW210" s="21"/>
      <c r="BX210" s="21"/>
      <c r="BY210" s="21"/>
      <c r="BZ210" s="21"/>
      <c r="CA210" s="21"/>
      <c r="CB210" s="21"/>
      <c r="CC210" s="21"/>
      <c r="CD210" s="21"/>
      <c r="CE210" s="21"/>
      <c r="CF210" s="21"/>
      <c r="CG210" s="21"/>
      <c r="CH210" s="21"/>
      <c r="CI210" s="21"/>
      <c r="CJ210" s="21"/>
      <c r="CK210" s="21"/>
      <c r="CL210" s="21"/>
      <c r="CM210" s="21"/>
      <c r="CN210" s="21"/>
      <c r="CO210" s="21"/>
      <c r="CP210" s="21"/>
      <c r="CQ210" s="21"/>
      <c r="CR210" s="21"/>
      <c r="CS210" s="21"/>
      <c r="CT210" s="21"/>
      <c r="CU210" s="21"/>
      <c r="CV210" s="21"/>
      <c r="CW210" s="21"/>
      <c r="CX210" s="21"/>
      <c r="CY210" s="21"/>
      <c r="CZ210" s="21"/>
      <c r="DA210" s="21"/>
      <c r="DB210" s="21"/>
      <c r="DC210" s="21"/>
      <c r="DD210" s="21"/>
      <c r="DE210" s="21"/>
      <c r="DF210" s="21"/>
      <c r="DG210" s="21"/>
      <c r="DH210" s="21"/>
      <c r="DI210" s="21"/>
      <c r="DJ210" s="21"/>
      <c r="DK210" s="21"/>
      <c r="DL210" s="21"/>
      <c r="DM210" s="21"/>
      <c r="DN210" s="21"/>
      <c r="DO210" s="21"/>
      <c r="DP210" s="21"/>
      <c r="DQ210" s="21"/>
      <c r="DR210" s="21"/>
      <c r="DS210" s="21"/>
      <c r="DT210" s="21"/>
      <c r="DU210" s="21"/>
      <c r="DV210" s="21"/>
      <c r="DW210" s="21"/>
      <c r="DX210" s="21"/>
      <c r="DY210" s="21"/>
      <c r="DZ210" s="21"/>
      <c r="EA210" s="21"/>
      <c r="EB210" s="21"/>
      <c r="EC210" s="21"/>
      <c r="ED210" s="21"/>
      <c r="EE210" s="21"/>
      <c r="EF210" s="21"/>
      <c r="EG210" s="21"/>
      <c r="EH210" s="21"/>
      <c r="EI210" s="21"/>
      <c r="EJ210" s="21"/>
      <c r="EK210" s="21"/>
      <c r="EL210" s="21"/>
      <c r="EM210" s="21"/>
      <c r="EN210" s="21"/>
      <c r="EO210" s="21"/>
      <c r="EP210" s="21"/>
      <c r="EQ210" s="21"/>
      <c r="ER210" s="21"/>
      <c r="ES210" s="21"/>
      <c r="ET210" s="21"/>
      <c r="EU210" s="21"/>
      <c r="EV210" s="21"/>
      <c r="EW210" s="21"/>
      <c r="EX210" s="21"/>
      <c r="EY210" s="21"/>
      <c r="EZ210" s="21"/>
      <c r="FA210" s="21"/>
      <c r="FB210" s="21"/>
      <c r="FC210" s="21"/>
      <c r="FD210" s="21"/>
      <c r="FE210" s="21"/>
      <c r="FF210" s="21"/>
      <c r="FG210" s="21"/>
      <c r="FH210" s="21"/>
      <c r="FI210" s="21"/>
      <c r="FJ210" s="21"/>
      <c r="FK210" s="21"/>
      <c r="FL210" s="21"/>
      <c r="FM210" s="21"/>
      <c r="FN210" s="21"/>
      <c r="FO210" s="21"/>
      <c r="FP210" s="21"/>
      <c r="FQ210" s="21"/>
      <c r="FR210" s="21"/>
      <c r="FS210" s="21"/>
      <c r="FT210" s="21"/>
      <c r="FU210" s="21"/>
      <c r="FV210" s="21"/>
      <c r="FW210" s="21"/>
      <c r="FX210" s="21"/>
      <c r="FY210" s="21"/>
      <c r="FZ210" s="21"/>
      <c r="GA210" s="21"/>
      <c r="GB210" s="21"/>
      <c r="GC210" s="21"/>
      <c r="GD210" s="21"/>
      <c r="GE210" s="21"/>
      <c r="GF210" s="21"/>
      <c r="GG210" s="21"/>
      <c r="GH210" s="21"/>
      <c r="GI210" s="21"/>
      <c r="GJ210" s="21"/>
      <c r="GK210" s="21"/>
      <c r="GL210" s="21"/>
      <c r="GM210" s="21"/>
      <c r="GN210" s="21"/>
      <c r="GO210" s="21"/>
      <c r="GP210" s="21"/>
      <c r="GQ210" s="21"/>
      <c r="GR210" s="21"/>
      <c r="GS210" s="21"/>
      <c r="GT210" s="21"/>
      <c r="GU210" s="21"/>
      <c r="GV210" s="21"/>
      <c r="GW210" s="21"/>
      <c r="GX210" s="21"/>
      <c r="GY210" s="21"/>
      <c r="GZ210" s="21"/>
      <c r="HA210" s="21"/>
      <c r="HB210" s="21"/>
      <c r="HC210" s="21"/>
      <c r="HD210" s="21"/>
      <c r="HE210" s="21"/>
      <c r="HF210" s="21"/>
      <c r="HG210" s="21"/>
      <c r="HH210" s="21"/>
      <c r="HI210" s="21"/>
      <c r="HJ210" s="21"/>
      <c r="HK210" s="21"/>
      <c r="HL210" s="21"/>
      <c r="HM210" s="21"/>
      <c r="HN210" s="21"/>
      <c r="HO210" s="21"/>
      <c r="HP210" s="21"/>
      <c r="HQ210" s="21"/>
      <c r="HR210" s="21"/>
      <c r="HS210" s="21"/>
      <c r="HT210" s="21"/>
      <c r="HU210" s="21"/>
      <c r="HV210" s="21"/>
      <c r="HW210" s="21"/>
      <c r="HX210" s="21"/>
      <c r="HY210" s="21"/>
      <c r="HZ210" s="21"/>
      <c r="IA210" s="21"/>
      <c r="IB210" s="21"/>
      <c r="IC210" s="21"/>
      <c r="ID210" s="21"/>
      <c r="IE210" s="21"/>
      <c r="IF210" s="21"/>
      <c r="IG210" s="21"/>
      <c r="IH210" s="21"/>
      <c r="II210" s="21"/>
      <c r="IJ210" s="21"/>
      <c r="IK210" s="21"/>
      <c r="IL210" s="21"/>
      <c r="IM210" s="21"/>
      <c r="IN210" s="21"/>
      <c r="IO210" s="21"/>
      <c r="IP210" s="21"/>
    </row>
    <row r="211" spans="1:250" s="21" customFormat="1" x14ac:dyDescent="0.25">
      <c r="A211" s="7"/>
      <c r="B211" s="7"/>
      <c r="C211" s="7"/>
      <c r="D211" s="8"/>
      <c r="E211" s="84"/>
      <c r="F211" s="9"/>
      <c r="G211" s="9"/>
      <c r="H211" s="18"/>
      <c r="I211" s="18"/>
      <c r="J211" s="5"/>
      <c r="K211" s="17"/>
      <c r="L211" s="17"/>
      <c r="M211" s="17"/>
      <c r="N211" s="17"/>
      <c r="O211" s="17"/>
      <c r="P211" s="17"/>
    </row>
    <row r="212" spans="1:250" s="21" customFormat="1" x14ac:dyDescent="0.25">
      <c r="A212" s="7"/>
      <c r="B212" s="7"/>
      <c r="C212" s="7"/>
      <c r="D212" s="8"/>
      <c r="E212" s="84"/>
      <c r="F212" s="9"/>
      <c r="G212" s="9"/>
      <c r="H212" s="18"/>
      <c r="I212" s="18"/>
      <c r="J212" s="5"/>
      <c r="K212" s="17"/>
      <c r="L212" s="17"/>
      <c r="M212" s="17"/>
      <c r="N212" s="17"/>
      <c r="O212" s="17"/>
      <c r="P212" s="17"/>
    </row>
    <row r="213" spans="1:250" s="21" customFormat="1" x14ac:dyDescent="0.25">
      <c r="A213" s="7"/>
      <c r="B213" s="7"/>
      <c r="C213" s="7"/>
      <c r="D213" s="8"/>
      <c r="E213" s="84"/>
      <c r="F213" s="9"/>
      <c r="G213" s="9"/>
      <c r="H213" s="18"/>
      <c r="I213" s="18"/>
      <c r="J213" s="5"/>
      <c r="K213" s="17"/>
      <c r="L213" s="17"/>
      <c r="M213" s="17"/>
      <c r="N213" s="17"/>
      <c r="O213" s="17"/>
      <c r="P213" s="17"/>
    </row>
    <row r="214" spans="1:250" x14ac:dyDescent="0.25">
      <c r="H214" s="14"/>
      <c r="I214" s="14"/>
    </row>
    <row r="215" spans="1:250" s="36" customFormat="1" x14ac:dyDescent="0.25">
      <c r="A215" s="7"/>
      <c r="B215" s="7"/>
      <c r="C215" s="7"/>
      <c r="D215" s="8"/>
      <c r="E215" s="84"/>
      <c r="F215" s="9"/>
      <c r="G215" s="9"/>
      <c r="H215" s="14"/>
      <c r="I215" s="14"/>
      <c r="J215" s="5"/>
      <c r="K215" s="1"/>
      <c r="L215" s="1"/>
      <c r="M215" s="1"/>
      <c r="N215" s="1"/>
      <c r="O215" s="1"/>
      <c r="P215" s="1"/>
      <c r="Q215" s="7"/>
      <c r="R215" s="7"/>
      <c r="S215" s="7"/>
      <c r="T215" s="7"/>
      <c r="U215" s="7"/>
      <c r="V215" s="7"/>
      <c r="W215" s="7"/>
      <c r="X215" s="7"/>
      <c r="Y215" s="7"/>
      <c r="Z215" s="7"/>
      <c r="AA215" s="7"/>
      <c r="AB215" s="7"/>
      <c r="AC215" s="7"/>
      <c r="AD215" s="7"/>
      <c r="AE215" s="7"/>
      <c r="AF215" s="7"/>
      <c r="AG215" s="7"/>
      <c r="AH215" s="7"/>
      <c r="AI215" s="7"/>
      <c r="AJ215" s="7"/>
      <c r="AK215" s="7"/>
      <c r="AL215" s="7"/>
      <c r="AM215" s="7"/>
      <c r="AN215" s="7"/>
      <c r="AO215" s="7"/>
      <c r="AP215" s="7"/>
      <c r="AQ215" s="7"/>
      <c r="AR215" s="7"/>
      <c r="AS215" s="7"/>
      <c r="AT215" s="7"/>
      <c r="AU215" s="7"/>
      <c r="AV215" s="7"/>
      <c r="AW215" s="7"/>
      <c r="AX215" s="7"/>
      <c r="AY215" s="7"/>
      <c r="AZ215" s="7"/>
      <c r="BA215" s="7"/>
      <c r="BB215" s="7"/>
      <c r="BC215" s="7"/>
      <c r="BD215" s="7"/>
      <c r="BE215" s="7"/>
      <c r="BF215" s="7"/>
      <c r="BG215" s="7"/>
      <c r="BH215" s="7"/>
      <c r="BI215" s="7"/>
      <c r="BJ215" s="7"/>
      <c r="BK215" s="7"/>
      <c r="BL215" s="7"/>
      <c r="BM215" s="7"/>
      <c r="BN215" s="7"/>
      <c r="BO215" s="7"/>
      <c r="BP215" s="7"/>
      <c r="BQ215" s="7"/>
      <c r="BR215" s="7"/>
      <c r="BS215" s="7"/>
      <c r="BT215" s="7"/>
      <c r="BU215" s="7"/>
      <c r="BV215" s="7"/>
      <c r="BW215" s="7"/>
      <c r="BX215" s="7"/>
      <c r="BY215" s="7"/>
      <c r="BZ215" s="7"/>
      <c r="CA215" s="7"/>
      <c r="CB215" s="7"/>
      <c r="CC215" s="7"/>
      <c r="CD215" s="7"/>
      <c r="CE215" s="7"/>
      <c r="CF215" s="7"/>
      <c r="CG215" s="7"/>
      <c r="CH215" s="7"/>
      <c r="CI215" s="7"/>
      <c r="CJ215" s="7"/>
      <c r="CK215" s="7"/>
      <c r="CL215" s="7"/>
      <c r="CM215" s="7"/>
      <c r="CN215" s="7"/>
      <c r="CO215" s="7"/>
      <c r="CP215" s="7"/>
      <c r="CQ215" s="7"/>
      <c r="CR215" s="7"/>
      <c r="CS215" s="7"/>
      <c r="CT215" s="7"/>
      <c r="CU215" s="7"/>
      <c r="CV215" s="7"/>
      <c r="CW215" s="7"/>
      <c r="CX215" s="7"/>
      <c r="CY215" s="7"/>
      <c r="CZ215" s="7"/>
      <c r="DA215" s="7"/>
      <c r="DB215" s="7"/>
      <c r="DC215" s="7"/>
      <c r="DD215" s="7"/>
      <c r="DE215" s="7"/>
      <c r="DF215" s="7"/>
      <c r="DG215" s="7"/>
      <c r="DH215" s="7"/>
      <c r="DI215" s="7"/>
      <c r="DJ215" s="7"/>
      <c r="DK215" s="7"/>
      <c r="DL215" s="7"/>
      <c r="DM215" s="7"/>
      <c r="DN215" s="7"/>
      <c r="DO215" s="7"/>
      <c r="DP215" s="7"/>
      <c r="DQ215" s="7"/>
      <c r="DR215" s="7"/>
      <c r="DS215" s="7"/>
      <c r="DT215" s="7"/>
      <c r="DU215" s="7"/>
      <c r="DV215" s="7"/>
      <c r="DW215" s="7"/>
      <c r="DX215" s="7"/>
      <c r="DY215" s="7"/>
      <c r="DZ215" s="7"/>
      <c r="EA215" s="7"/>
      <c r="EB215" s="7"/>
      <c r="EC215" s="7"/>
      <c r="ED215" s="7"/>
      <c r="EE215" s="7"/>
      <c r="EF215" s="7"/>
      <c r="EG215" s="7"/>
      <c r="EH215" s="7"/>
      <c r="EI215" s="7"/>
      <c r="EJ215" s="7"/>
      <c r="EK215" s="7"/>
      <c r="EL215" s="7"/>
      <c r="EM215" s="7"/>
      <c r="EN215" s="7"/>
      <c r="EO215" s="7"/>
      <c r="EP215" s="7"/>
      <c r="EQ215" s="7"/>
      <c r="ER215" s="7"/>
      <c r="ES215" s="7"/>
      <c r="ET215" s="7"/>
      <c r="EU215" s="7"/>
      <c r="EV215" s="7"/>
      <c r="EW215" s="7"/>
      <c r="EX215" s="7"/>
      <c r="EY215" s="7"/>
      <c r="EZ215" s="7"/>
      <c r="FA215" s="7"/>
      <c r="FB215" s="7"/>
      <c r="FC215" s="7"/>
      <c r="FD215" s="7"/>
      <c r="FE215" s="7"/>
      <c r="FF215" s="7"/>
      <c r="FG215" s="7"/>
      <c r="FH215" s="7"/>
      <c r="FI215" s="7"/>
      <c r="FJ215" s="7"/>
      <c r="FK215" s="7"/>
      <c r="FL215" s="7"/>
      <c r="FM215" s="7"/>
      <c r="FN215" s="7"/>
      <c r="FO215" s="7"/>
      <c r="FP215" s="7"/>
      <c r="FQ215" s="7"/>
      <c r="FR215" s="7"/>
      <c r="FS215" s="7"/>
      <c r="FT215" s="7"/>
      <c r="FU215" s="7"/>
      <c r="FV215" s="7"/>
      <c r="FW215" s="7"/>
      <c r="FX215" s="7"/>
      <c r="FY215" s="7"/>
      <c r="FZ215" s="7"/>
      <c r="GA215" s="7"/>
      <c r="GB215" s="7"/>
      <c r="GC215" s="7"/>
      <c r="GD215" s="7"/>
      <c r="GE215" s="7"/>
      <c r="GF215" s="7"/>
      <c r="GG215" s="7"/>
      <c r="GH215" s="7"/>
      <c r="GI215" s="7"/>
      <c r="GJ215" s="7"/>
      <c r="GK215" s="7"/>
      <c r="GL215" s="7"/>
      <c r="GM215" s="7"/>
      <c r="GN215" s="7"/>
      <c r="GO215" s="7"/>
      <c r="GP215" s="7"/>
      <c r="GQ215" s="7"/>
      <c r="GR215" s="7"/>
      <c r="GS215" s="7"/>
      <c r="GT215" s="7"/>
      <c r="GU215" s="7"/>
      <c r="GV215" s="7"/>
      <c r="GW215" s="7"/>
      <c r="GX215" s="7"/>
      <c r="GY215" s="7"/>
      <c r="GZ215" s="7"/>
      <c r="HA215" s="7"/>
      <c r="HB215" s="7"/>
      <c r="HC215" s="7"/>
      <c r="HD215" s="7"/>
      <c r="HE215" s="7"/>
      <c r="HF215" s="7"/>
      <c r="HG215" s="7"/>
      <c r="HH215" s="7"/>
      <c r="HI215" s="7"/>
      <c r="HJ215" s="7"/>
      <c r="HK215" s="7"/>
      <c r="HL215" s="7"/>
      <c r="HM215" s="7"/>
      <c r="HN215" s="7"/>
      <c r="HO215" s="7"/>
      <c r="HP215" s="7"/>
      <c r="HQ215" s="7"/>
      <c r="HR215" s="7"/>
      <c r="HS215" s="7"/>
      <c r="HT215" s="7"/>
      <c r="HU215" s="7"/>
      <c r="HV215" s="7"/>
      <c r="HW215" s="7"/>
      <c r="HX215" s="7"/>
      <c r="HY215" s="7"/>
      <c r="HZ215" s="7"/>
      <c r="IA215" s="7"/>
      <c r="IB215" s="7"/>
      <c r="IC215" s="7"/>
      <c r="ID215" s="7"/>
      <c r="IE215" s="7"/>
      <c r="IF215" s="7"/>
      <c r="IG215" s="7"/>
      <c r="IH215" s="7"/>
      <c r="II215" s="7"/>
      <c r="IJ215" s="7"/>
      <c r="IK215" s="7"/>
      <c r="IL215" s="7"/>
      <c r="IM215" s="7"/>
      <c r="IN215" s="7"/>
      <c r="IO215" s="7"/>
      <c r="IP215" s="7"/>
    </row>
    <row r="216" spans="1:250" s="36" customFormat="1" x14ac:dyDescent="0.25">
      <c r="A216" s="7"/>
      <c r="B216" s="7"/>
      <c r="C216" s="7"/>
      <c r="D216" s="8"/>
      <c r="E216" s="84"/>
      <c r="F216" s="9"/>
      <c r="G216" s="9"/>
      <c r="H216" s="14"/>
      <c r="I216" s="14"/>
      <c r="J216" s="5"/>
      <c r="K216" s="1"/>
      <c r="L216" s="1"/>
      <c r="M216" s="1"/>
      <c r="N216" s="1"/>
      <c r="O216" s="1"/>
      <c r="P216" s="1"/>
      <c r="Q216" s="7"/>
      <c r="R216" s="7"/>
      <c r="S216" s="7"/>
      <c r="T216" s="7"/>
      <c r="U216" s="7"/>
      <c r="V216" s="7"/>
      <c r="W216" s="7"/>
      <c r="X216" s="7"/>
      <c r="Y216" s="7"/>
      <c r="Z216" s="7"/>
      <c r="AA216" s="7"/>
      <c r="AB216" s="7"/>
      <c r="AC216" s="7"/>
      <c r="AD216" s="7"/>
      <c r="AE216" s="7"/>
      <c r="AF216" s="7"/>
      <c r="AG216" s="7"/>
      <c r="AH216" s="7"/>
      <c r="AI216" s="7"/>
      <c r="AJ216" s="7"/>
      <c r="AK216" s="7"/>
      <c r="AL216" s="7"/>
      <c r="AM216" s="7"/>
      <c r="AN216" s="7"/>
      <c r="AO216" s="7"/>
      <c r="AP216" s="7"/>
      <c r="AQ216" s="7"/>
      <c r="AR216" s="7"/>
      <c r="AS216" s="7"/>
      <c r="AT216" s="7"/>
      <c r="AU216" s="7"/>
      <c r="AV216" s="7"/>
      <c r="AW216" s="7"/>
      <c r="AX216" s="7"/>
      <c r="AY216" s="7"/>
      <c r="AZ216" s="7"/>
      <c r="BA216" s="7"/>
      <c r="BB216" s="7"/>
      <c r="BC216" s="7"/>
      <c r="BD216" s="7"/>
      <c r="BE216" s="7"/>
      <c r="BF216" s="7"/>
      <c r="BG216" s="7"/>
      <c r="BH216" s="7"/>
      <c r="BI216" s="7"/>
      <c r="BJ216" s="7"/>
      <c r="BK216" s="7"/>
      <c r="BL216" s="7"/>
      <c r="BM216" s="7"/>
      <c r="BN216" s="7"/>
      <c r="BO216" s="7"/>
      <c r="BP216" s="7"/>
      <c r="BQ216" s="7"/>
      <c r="BR216" s="7"/>
      <c r="BS216" s="7"/>
      <c r="BT216" s="7"/>
      <c r="BU216" s="7"/>
      <c r="BV216" s="7"/>
      <c r="BW216" s="7"/>
      <c r="BX216" s="7"/>
      <c r="BY216" s="7"/>
      <c r="BZ216" s="7"/>
      <c r="CA216" s="7"/>
      <c r="CB216" s="7"/>
      <c r="CC216" s="7"/>
      <c r="CD216" s="7"/>
      <c r="CE216" s="7"/>
      <c r="CF216" s="7"/>
      <c r="CG216" s="7"/>
      <c r="CH216" s="7"/>
      <c r="CI216" s="7"/>
      <c r="CJ216" s="7"/>
      <c r="CK216" s="7"/>
      <c r="CL216" s="7"/>
      <c r="CM216" s="7"/>
      <c r="CN216" s="7"/>
      <c r="CO216" s="7"/>
      <c r="CP216" s="7"/>
      <c r="CQ216" s="7"/>
      <c r="CR216" s="7"/>
      <c r="CS216" s="7"/>
      <c r="CT216" s="7"/>
      <c r="CU216" s="7"/>
      <c r="CV216" s="7"/>
      <c r="CW216" s="7"/>
      <c r="CX216" s="7"/>
      <c r="CY216" s="7"/>
      <c r="CZ216" s="7"/>
      <c r="DA216" s="7"/>
      <c r="DB216" s="7"/>
      <c r="DC216" s="7"/>
      <c r="DD216" s="7"/>
      <c r="DE216" s="7"/>
      <c r="DF216" s="7"/>
      <c r="DG216" s="7"/>
      <c r="DH216" s="7"/>
      <c r="DI216" s="7"/>
      <c r="DJ216" s="7"/>
      <c r="DK216" s="7"/>
      <c r="DL216" s="7"/>
      <c r="DM216" s="7"/>
      <c r="DN216" s="7"/>
      <c r="DO216" s="7"/>
      <c r="DP216" s="7"/>
      <c r="DQ216" s="7"/>
      <c r="DR216" s="7"/>
      <c r="DS216" s="7"/>
      <c r="DT216" s="7"/>
      <c r="DU216" s="7"/>
      <c r="DV216" s="7"/>
      <c r="DW216" s="7"/>
      <c r="DX216" s="7"/>
      <c r="DY216" s="7"/>
      <c r="DZ216" s="7"/>
      <c r="EA216" s="7"/>
      <c r="EB216" s="7"/>
      <c r="EC216" s="7"/>
      <c r="ED216" s="7"/>
      <c r="EE216" s="7"/>
      <c r="EF216" s="7"/>
      <c r="EG216" s="7"/>
      <c r="EH216" s="7"/>
      <c r="EI216" s="7"/>
      <c r="EJ216" s="7"/>
      <c r="EK216" s="7"/>
      <c r="EL216" s="7"/>
      <c r="EM216" s="7"/>
      <c r="EN216" s="7"/>
      <c r="EO216" s="7"/>
      <c r="EP216" s="7"/>
      <c r="EQ216" s="7"/>
      <c r="ER216" s="7"/>
      <c r="ES216" s="7"/>
      <c r="ET216" s="7"/>
      <c r="EU216" s="7"/>
      <c r="EV216" s="7"/>
      <c r="EW216" s="7"/>
      <c r="EX216" s="7"/>
      <c r="EY216" s="7"/>
      <c r="EZ216" s="7"/>
      <c r="FA216" s="7"/>
      <c r="FB216" s="7"/>
      <c r="FC216" s="7"/>
      <c r="FD216" s="7"/>
      <c r="FE216" s="7"/>
      <c r="FF216" s="7"/>
      <c r="FG216" s="7"/>
      <c r="FH216" s="7"/>
      <c r="FI216" s="7"/>
      <c r="FJ216" s="7"/>
      <c r="FK216" s="7"/>
      <c r="FL216" s="7"/>
      <c r="FM216" s="7"/>
      <c r="FN216" s="7"/>
      <c r="FO216" s="7"/>
      <c r="FP216" s="7"/>
      <c r="FQ216" s="7"/>
      <c r="FR216" s="7"/>
      <c r="FS216" s="7"/>
      <c r="FT216" s="7"/>
      <c r="FU216" s="7"/>
      <c r="FV216" s="7"/>
      <c r="FW216" s="7"/>
      <c r="FX216" s="7"/>
      <c r="FY216" s="7"/>
      <c r="FZ216" s="7"/>
      <c r="GA216" s="7"/>
      <c r="GB216" s="7"/>
      <c r="GC216" s="7"/>
      <c r="GD216" s="7"/>
      <c r="GE216" s="7"/>
      <c r="GF216" s="7"/>
      <c r="GG216" s="7"/>
      <c r="GH216" s="7"/>
      <c r="GI216" s="7"/>
      <c r="GJ216" s="7"/>
      <c r="GK216" s="7"/>
      <c r="GL216" s="7"/>
      <c r="GM216" s="7"/>
      <c r="GN216" s="7"/>
      <c r="GO216" s="7"/>
      <c r="GP216" s="7"/>
      <c r="GQ216" s="7"/>
      <c r="GR216" s="7"/>
      <c r="GS216" s="7"/>
      <c r="GT216" s="7"/>
      <c r="GU216" s="7"/>
      <c r="GV216" s="7"/>
      <c r="GW216" s="7"/>
      <c r="GX216" s="7"/>
      <c r="GY216" s="7"/>
      <c r="GZ216" s="7"/>
      <c r="HA216" s="7"/>
      <c r="HB216" s="7"/>
      <c r="HC216" s="7"/>
      <c r="HD216" s="7"/>
      <c r="HE216" s="7"/>
      <c r="HF216" s="7"/>
      <c r="HG216" s="7"/>
      <c r="HH216" s="7"/>
      <c r="HI216" s="7"/>
      <c r="HJ216" s="7"/>
      <c r="HK216" s="7"/>
      <c r="HL216" s="7"/>
      <c r="HM216" s="7"/>
      <c r="HN216" s="7"/>
      <c r="HO216" s="7"/>
      <c r="HP216" s="7"/>
      <c r="HQ216" s="7"/>
      <c r="HR216" s="7"/>
      <c r="HS216" s="7"/>
      <c r="HT216" s="7"/>
      <c r="HU216" s="7"/>
      <c r="HV216" s="7"/>
      <c r="HW216" s="7"/>
      <c r="HX216" s="7"/>
      <c r="HY216" s="7"/>
      <c r="HZ216" s="7"/>
      <c r="IA216" s="7"/>
      <c r="IB216" s="7"/>
      <c r="IC216" s="7"/>
      <c r="ID216" s="7"/>
      <c r="IE216" s="7"/>
      <c r="IF216" s="7"/>
      <c r="IG216" s="7"/>
      <c r="IH216" s="7"/>
      <c r="II216" s="7"/>
      <c r="IJ216" s="7"/>
      <c r="IK216" s="7"/>
      <c r="IL216" s="7"/>
      <c r="IM216" s="7"/>
      <c r="IN216" s="7"/>
      <c r="IO216" s="7"/>
      <c r="IP216" s="7"/>
    </row>
    <row r="217" spans="1:250" s="36" customFormat="1" x14ac:dyDescent="0.25">
      <c r="A217" s="7"/>
      <c r="B217" s="7"/>
      <c r="C217" s="7"/>
      <c r="D217" s="8"/>
      <c r="E217" s="84"/>
      <c r="F217" s="9"/>
      <c r="G217" s="9"/>
      <c r="H217" s="39"/>
      <c r="I217" s="39"/>
      <c r="J217" s="30"/>
      <c r="K217" s="3"/>
      <c r="L217" s="3"/>
      <c r="M217" s="3"/>
      <c r="N217" s="3"/>
      <c r="O217" s="3"/>
      <c r="P217" s="3"/>
    </row>
    <row r="218" spans="1:250" x14ac:dyDescent="0.25">
      <c r="H218" s="39"/>
      <c r="I218" s="39"/>
      <c r="J218" s="30"/>
      <c r="K218" s="3"/>
      <c r="L218" s="3"/>
      <c r="M218" s="3"/>
      <c r="N218" s="3"/>
      <c r="O218" s="3"/>
      <c r="P218" s="3"/>
      <c r="Q218" s="36"/>
      <c r="R218" s="36"/>
      <c r="S218" s="36"/>
      <c r="T218" s="36"/>
      <c r="U218" s="36"/>
      <c r="V218" s="36"/>
      <c r="W218" s="36"/>
      <c r="X218" s="36"/>
      <c r="Y218" s="36"/>
      <c r="Z218" s="36"/>
      <c r="AA218" s="36"/>
      <c r="AB218" s="36"/>
      <c r="AC218" s="36"/>
      <c r="AD218" s="36"/>
      <c r="AE218" s="36"/>
      <c r="AF218" s="36"/>
      <c r="AG218" s="36"/>
      <c r="AH218" s="36"/>
      <c r="AI218" s="36"/>
      <c r="AJ218" s="36"/>
      <c r="AK218" s="36"/>
      <c r="AL218" s="36"/>
      <c r="AM218" s="36"/>
      <c r="AN218" s="36"/>
      <c r="AO218" s="36"/>
      <c r="AP218" s="36"/>
      <c r="AQ218" s="36"/>
      <c r="AR218" s="36"/>
      <c r="AS218" s="36"/>
      <c r="AT218" s="36"/>
      <c r="AU218" s="36"/>
      <c r="AV218" s="36"/>
      <c r="AW218" s="36"/>
      <c r="AX218" s="36"/>
      <c r="AY218" s="36"/>
      <c r="AZ218" s="36"/>
      <c r="BA218" s="36"/>
      <c r="BB218" s="36"/>
      <c r="BC218" s="36"/>
      <c r="BD218" s="36"/>
      <c r="BE218" s="36"/>
      <c r="BF218" s="36"/>
      <c r="BG218" s="36"/>
      <c r="BH218" s="36"/>
      <c r="BI218" s="36"/>
      <c r="BJ218" s="36"/>
      <c r="BK218" s="36"/>
      <c r="BL218" s="36"/>
      <c r="BM218" s="36"/>
      <c r="BN218" s="36"/>
      <c r="BO218" s="36"/>
      <c r="BP218" s="36"/>
      <c r="BQ218" s="36"/>
      <c r="BR218" s="36"/>
      <c r="BS218" s="36"/>
      <c r="BT218" s="36"/>
      <c r="BU218" s="36"/>
      <c r="BV218" s="36"/>
      <c r="BW218" s="36"/>
      <c r="BX218" s="36"/>
      <c r="BY218" s="36"/>
      <c r="BZ218" s="36"/>
      <c r="CA218" s="36"/>
      <c r="CB218" s="36"/>
      <c r="CC218" s="36"/>
      <c r="CD218" s="36"/>
      <c r="CE218" s="36"/>
      <c r="CF218" s="36"/>
      <c r="CG218" s="36"/>
      <c r="CH218" s="36"/>
      <c r="CI218" s="36"/>
      <c r="CJ218" s="36"/>
      <c r="CK218" s="36"/>
      <c r="CL218" s="36"/>
      <c r="CM218" s="36"/>
      <c r="CN218" s="36"/>
      <c r="CO218" s="36"/>
      <c r="CP218" s="36"/>
      <c r="CQ218" s="36"/>
      <c r="CR218" s="36"/>
      <c r="CS218" s="36"/>
      <c r="CT218" s="36"/>
      <c r="CU218" s="36"/>
      <c r="CV218" s="36"/>
      <c r="CW218" s="36"/>
      <c r="CX218" s="36"/>
      <c r="CY218" s="36"/>
      <c r="CZ218" s="36"/>
      <c r="DA218" s="36"/>
      <c r="DB218" s="36"/>
      <c r="DC218" s="36"/>
      <c r="DD218" s="36"/>
      <c r="DE218" s="36"/>
      <c r="DF218" s="36"/>
      <c r="DG218" s="36"/>
      <c r="DH218" s="36"/>
      <c r="DI218" s="36"/>
      <c r="DJ218" s="36"/>
      <c r="DK218" s="36"/>
      <c r="DL218" s="36"/>
      <c r="DM218" s="36"/>
      <c r="DN218" s="36"/>
      <c r="DO218" s="36"/>
      <c r="DP218" s="36"/>
      <c r="DQ218" s="36"/>
      <c r="DR218" s="36"/>
      <c r="DS218" s="36"/>
      <c r="DT218" s="36"/>
      <c r="DU218" s="36"/>
      <c r="DV218" s="36"/>
      <c r="DW218" s="36"/>
      <c r="DX218" s="36"/>
      <c r="DY218" s="36"/>
      <c r="DZ218" s="36"/>
      <c r="EA218" s="36"/>
      <c r="EB218" s="36"/>
      <c r="EC218" s="36"/>
      <c r="ED218" s="36"/>
      <c r="EE218" s="36"/>
      <c r="EF218" s="36"/>
      <c r="EG218" s="36"/>
      <c r="EH218" s="36"/>
      <c r="EI218" s="36"/>
      <c r="EJ218" s="36"/>
      <c r="EK218" s="36"/>
      <c r="EL218" s="36"/>
      <c r="EM218" s="36"/>
      <c r="EN218" s="36"/>
      <c r="EO218" s="36"/>
      <c r="EP218" s="36"/>
      <c r="EQ218" s="36"/>
      <c r="ER218" s="36"/>
      <c r="ES218" s="36"/>
      <c r="ET218" s="36"/>
      <c r="EU218" s="36"/>
      <c r="EV218" s="36"/>
      <c r="EW218" s="36"/>
      <c r="EX218" s="36"/>
      <c r="EY218" s="36"/>
      <c r="EZ218" s="36"/>
      <c r="FA218" s="36"/>
      <c r="FB218" s="36"/>
      <c r="FC218" s="36"/>
      <c r="FD218" s="36"/>
      <c r="FE218" s="36"/>
      <c r="FF218" s="36"/>
      <c r="FG218" s="36"/>
      <c r="FH218" s="36"/>
      <c r="FI218" s="36"/>
      <c r="FJ218" s="36"/>
      <c r="FK218" s="36"/>
      <c r="FL218" s="36"/>
      <c r="FM218" s="36"/>
      <c r="FN218" s="36"/>
      <c r="FO218" s="36"/>
      <c r="FP218" s="36"/>
      <c r="FQ218" s="36"/>
      <c r="FR218" s="36"/>
      <c r="FS218" s="36"/>
      <c r="FT218" s="36"/>
      <c r="FU218" s="36"/>
      <c r="FV218" s="36"/>
      <c r="FW218" s="36"/>
      <c r="FX218" s="36"/>
      <c r="FY218" s="36"/>
      <c r="FZ218" s="36"/>
      <c r="GA218" s="36"/>
      <c r="GB218" s="36"/>
      <c r="GC218" s="36"/>
      <c r="GD218" s="36"/>
      <c r="GE218" s="36"/>
      <c r="GF218" s="36"/>
      <c r="GG218" s="36"/>
      <c r="GH218" s="36"/>
      <c r="GI218" s="36"/>
      <c r="GJ218" s="36"/>
      <c r="GK218" s="36"/>
      <c r="GL218" s="36"/>
      <c r="GM218" s="36"/>
      <c r="GN218" s="36"/>
      <c r="GO218" s="36"/>
      <c r="GP218" s="36"/>
      <c r="GQ218" s="36"/>
      <c r="GR218" s="36"/>
      <c r="GS218" s="36"/>
      <c r="GT218" s="36"/>
      <c r="GU218" s="36"/>
      <c r="GV218" s="36"/>
      <c r="GW218" s="36"/>
      <c r="GX218" s="36"/>
      <c r="GY218" s="36"/>
      <c r="GZ218" s="36"/>
      <c r="HA218" s="36"/>
      <c r="HB218" s="36"/>
      <c r="HC218" s="36"/>
      <c r="HD218" s="36"/>
      <c r="HE218" s="36"/>
      <c r="HF218" s="36"/>
      <c r="HG218" s="36"/>
      <c r="HH218" s="36"/>
      <c r="HI218" s="36"/>
      <c r="HJ218" s="36"/>
      <c r="HK218" s="36"/>
      <c r="HL218" s="36"/>
      <c r="HM218" s="36"/>
      <c r="HN218" s="36"/>
      <c r="HO218" s="36"/>
      <c r="HP218" s="36"/>
      <c r="HQ218" s="36"/>
      <c r="HR218" s="36"/>
      <c r="HS218" s="36"/>
      <c r="HT218" s="36"/>
      <c r="HU218" s="36"/>
      <c r="HV218" s="36"/>
      <c r="HW218" s="36"/>
      <c r="HX218" s="36"/>
      <c r="HY218" s="36"/>
      <c r="HZ218" s="36"/>
      <c r="IA218" s="36"/>
      <c r="IB218" s="36"/>
      <c r="IC218" s="36"/>
      <c r="ID218" s="36"/>
      <c r="IE218" s="36"/>
      <c r="IF218" s="36"/>
      <c r="IG218" s="36"/>
      <c r="IH218" s="36"/>
      <c r="II218" s="36"/>
      <c r="IJ218" s="36"/>
      <c r="IK218" s="36"/>
      <c r="IL218" s="36"/>
      <c r="IM218" s="36"/>
      <c r="IN218" s="36"/>
      <c r="IO218" s="36"/>
      <c r="IP218" s="36"/>
    </row>
    <row r="219" spans="1:250" x14ac:dyDescent="0.25">
      <c r="H219" s="45"/>
      <c r="I219" s="45"/>
      <c r="J219" s="30"/>
      <c r="K219" s="3"/>
      <c r="L219" s="3"/>
      <c r="M219" s="3"/>
      <c r="N219" s="3"/>
      <c r="O219" s="3"/>
      <c r="P219" s="3"/>
      <c r="Q219" s="36"/>
      <c r="R219" s="36"/>
      <c r="S219" s="36"/>
      <c r="T219" s="36"/>
      <c r="U219" s="36"/>
      <c r="V219" s="36"/>
      <c r="W219" s="36"/>
      <c r="X219" s="36"/>
      <c r="Y219" s="36"/>
      <c r="Z219" s="36"/>
      <c r="AA219" s="36"/>
      <c r="AB219" s="36"/>
      <c r="AC219" s="36"/>
      <c r="AD219" s="36"/>
      <c r="AE219" s="36"/>
      <c r="AF219" s="36"/>
      <c r="AG219" s="36"/>
      <c r="AH219" s="36"/>
      <c r="AI219" s="36"/>
      <c r="AJ219" s="36"/>
      <c r="AK219" s="36"/>
      <c r="AL219" s="36"/>
      <c r="AM219" s="36"/>
      <c r="AN219" s="36"/>
      <c r="AO219" s="36"/>
      <c r="AP219" s="36"/>
      <c r="AQ219" s="36"/>
      <c r="AR219" s="36"/>
      <c r="AS219" s="36"/>
      <c r="AT219" s="36"/>
      <c r="AU219" s="36"/>
      <c r="AV219" s="36"/>
      <c r="AW219" s="36"/>
      <c r="AX219" s="36"/>
      <c r="AY219" s="36"/>
      <c r="AZ219" s="36"/>
      <c r="BA219" s="36"/>
      <c r="BB219" s="36"/>
      <c r="BC219" s="36"/>
      <c r="BD219" s="36"/>
      <c r="BE219" s="36"/>
      <c r="BF219" s="36"/>
      <c r="BG219" s="36"/>
      <c r="BH219" s="36"/>
      <c r="BI219" s="36"/>
      <c r="BJ219" s="36"/>
      <c r="BK219" s="36"/>
      <c r="BL219" s="36"/>
      <c r="BM219" s="36"/>
      <c r="BN219" s="36"/>
      <c r="BO219" s="36"/>
      <c r="BP219" s="36"/>
      <c r="BQ219" s="36"/>
      <c r="BR219" s="36"/>
      <c r="BS219" s="36"/>
      <c r="BT219" s="36"/>
      <c r="BU219" s="36"/>
      <c r="BV219" s="36"/>
      <c r="BW219" s="36"/>
      <c r="BX219" s="36"/>
      <c r="BY219" s="36"/>
      <c r="BZ219" s="36"/>
      <c r="CA219" s="36"/>
      <c r="CB219" s="36"/>
      <c r="CC219" s="36"/>
      <c r="CD219" s="36"/>
      <c r="CE219" s="36"/>
      <c r="CF219" s="36"/>
      <c r="CG219" s="36"/>
      <c r="CH219" s="36"/>
      <c r="CI219" s="36"/>
      <c r="CJ219" s="36"/>
      <c r="CK219" s="36"/>
      <c r="CL219" s="36"/>
      <c r="CM219" s="36"/>
      <c r="CN219" s="36"/>
      <c r="CO219" s="36"/>
      <c r="CP219" s="36"/>
      <c r="CQ219" s="36"/>
      <c r="CR219" s="36"/>
      <c r="CS219" s="36"/>
      <c r="CT219" s="36"/>
      <c r="CU219" s="36"/>
      <c r="CV219" s="36"/>
      <c r="CW219" s="36"/>
      <c r="CX219" s="36"/>
      <c r="CY219" s="36"/>
      <c r="CZ219" s="36"/>
      <c r="DA219" s="36"/>
      <c r="DB219" s="36"/>
      <c r="DC219" s="36"/>
      <c r="DD219" s="36"/>
      <c r="DE219" s="36"/>
      <c r="DF219" s="36"/>
      <c r="DG219" s="36"/>
      <c r="DH219" s="36"/>
      <c r="DI219" s="36"/>
      <c r="DJ219" s="36"/>
      <c r="DK219" s="36"/>
      <c r="DL219" s="36"/>
      <c r="DM219" s="36"/>
      <c r="DN219" s="36"/>
      <c r="DO219" s="36"/>
      <c r="DP219" s="36"/>
      <c r="DQ219" s="36"/>
      <c r="DR219" s="36"/>
      <c r="DS219" s="36"/>
      <c r="DT219" s="36"/>
      <c r="DU219" s="36"/>
      <c r="DV219" s="36"/>
      <c r="DW219" s="36"/>
      <c r="DX219" s="36"/>
      <c r="DY219" s="36"/>
      <c r="DZ219" s="36"/>
      <c r="EA219" s="36"/>
      <c r="EB219" s="36"/>
      <c r="EC219" s="36"/>
      <c r="ED219" s="36"/>
      <c r="EE219" s="36"/>
      <c r="EF219" s="36"/>
      <c r="EG219" s="36"/>
      <c r="EH219" s="36"/>
      <c r="EI219" s="36"/>
      <c r="EJ219" s="36"/>
      <c r="EK219" s="36"/>
      <c r="EL219" s="36"/>
      <c r="EM219" s="36"/>
      <c r="EN219" s="36"/>
      <c r="EO219" s="36"/>
      <c r="EP219" s="36"/>
      <c r="EQ219" s="36"/>
      <c r="ER219" s="36"/>
      <c r="ES219" s="36"/>
      <c r="ET219" s="36"/>
      <c r="EU219" s="36"/>
      <c r="EV219" s="36"/>
      <c r="EW219" s="36"/>
      <c r="EX219" s="36"/>
      <c r="EY219" s="36"/>
      <c r="EZ219" s="36"/>
      <c r="FA219" s="36"/>
      <c r="FB219" s="36"/>
      <c r="FC219" s="36"/>
      <c r="FD219" s="36"/>
      <c r="FE219" s="36"/>
      <c r="FF219" s="36"/>
      <c r="FG219" s="36"/>
      <c r="FH219" s="36"/>
      <c r="FI219" s="36"/>
      <c r="FJ219" s="36"/>
      <c r="FK219" s="36"/>
      <c r="FL219" s="36"/>
      <c r="FM219" s="36"/>
      <c r="FN219" s="36"/>
      <c r="FO219" s="36"/>
      <c r="FP219" s="36"/>
      <c r="FQ219" s="36"/>
      <c r="FR219" s="36"/>
      <c r="FS219" s="36"/>
      <c r="FT219" s="36"/>
      <c r="FU219" s="36"/>
      <c r="FV219" s="36"/>
      <c r="FW219" s="36"/>
      <c r="FX219" s="36"/>
      <c r="FY219" s="36"/>
      <c r="FZ219" s="36"/>
      <c r="GA219" s="36"/>
      <c r="GB219" s="36"/>
      <c r="GC219" s="36"/>
      <c r="GD219" s="36"/>
      <c r="GE219" s="36"/>
      <c r="GF219" s="36"/>
      <c r="GG219" s="36"/>
      <c r="GH219" s="36"/>
      <c r="GI219" s="36"/>
      <c r="GJ219" s="36"/>
      <c r="GK219" s="36"/>
      <c r="GL219" s="36"/>
      <c r="GM219" s="36"/>
      <c r="GN219" s="36"/>
      <c r="GO219" s="36"/>
      <c r="GP219" s="36"/>
      <c r="GQ219" s="36"/>
      <c r="GR219" s="36"/>
      <c r="GS219" s="36"/>
      <c r="GT219" s="36"/>
      <c r="GU219" s="36"/>
      <c r="GV219" s="36"/>
      <c r="GW219" s="36"/>
      <c r="GX219" s="36"/>
      <c r="GY219" s="36"/>
      <c r="GZ219" s="36"/>
      <c r="HA219" s="36"/>
      <c r="HB219" s="36"/>
      <c r="HC219" s="36"/>
      <c r="HD219" s="36"/>
      <c r="HE219" s="36"/>
      <c r="HF219" s="36"/>
      <c r="HG219" s="36"/>
      <c r="HH219" s="36"/>
      <c r="HI219" s="36"/>
      <c r="HJ219" s="36"/>
      <c r="HK219" s="36"/>
      <c r="HL219" s="36"/>
      <c r="HM219" s="36"/>
      <c r="HN219" s="36"/>
      <c r="HO219" s="36"/>
      <c r="HP219" s="36"/>
      <c r="HQ219" s="36"/>
      <c r="HR219" s="36"/>
      <c r="HS219" s="36"/>
      <c r="HT219" s="36"/>
      <c r="HU219" s="36"/>
      <c r="HV219" s="36"/>
      <c r="HW219" s="36"/>
      <c r="HX219" s="36"/>
      <c r="HY219" s="36"/>
      <c r="HZ219" s="36"/>
      <c r="IA219" s="36"/>
      <c r="IB219" s="36"/>
      <c r="IC219" s="36"/>
      <c r="ID219" s="36"/>
      <c r="IE219" s="36"/>
      <c r="IF219" s="36"/>
      <c r="IG219" s="36"/>
      <c r="IH219" s="36"/>
      <c r="II219" s="36"/>
      <c r="IJ219" s="36"/>
      <c r="IK219" s="36"/>
      <c r="IL219" s="36"/>
      <c r="IM219" s="36"/>
      <c r="IN219" s="36"/>
      <c r="IO219" s="36"/>
      <c r="IP219" s="36"/>
    </row>
    <row r="220" spans="1:250" x14ac:dyDescent="0.25">
      <c r="H220" s="45"/>
      <c r="I220" s="45"/>
    </row>
    <row r="221" spans="1:250" x14ac:dyDescent="0.25">
      <c r="H221" s="14"/>
      <c r="I221" s="14"/>
    </row>
    <row r="222" spans="1:250" x14ac:dyDescent="0.25">
      <c r="H222" s="14"/>
      <c r="I222" s="14"/>
    </row>
    <row r="223" spans="1:250" x14ac:dyDescent="0.25">
      <c r="H223" s="14"/>
      <c r="I223" s="14"/>
    </row>
    <row r="224" spans="1:250" x14ac:dyDescent="0.25">
      <c r="H224" s="14"/>
      <c r="I224" s="14"/>
    </row>
    <row r="225" spans="8:9" x14ac:dyDescent="0.25">
      <c r="H225" s="14"/>
      <c r="I225" s="14"/>
    </row>
    <row r="226" spans="8:9" x14ac:dyDescent="0.25">
      <c r="H226" s="14"/>
      <c r="I226" s="14"/>
    </row>
    <row r="227" spans="8:9" x14ac:dyDescent="0.25">
      <c r="H227" s="14"/>
      <c r="I227" s="14"/>
    </row>
    <row r="228" spans="8:9" x14ac:dyDescent="0.25">
      <c r="H228" s="14"/>
      <c r="I228" s="14"/>
    </row>
    <row r="229" spans="8:9" x14ac:dyDescent="0.25">
      <c r="H229" s="14"/>
      <c r="I229" s="14"/>
    </row>
    <row r="230" spans="8:9" x14ac:dyDescent="0.25">
      <c r="H230" s="14"/>
      <c r="I230" s="14"/>
    </row>
    <row r="231" spans="8:9" x14ac:dyDescent="0.25">
      <c r="H231" s="14"/>
      <c r="I231" s="14"/>
    </row>
    <row r="232" spans="8:9" x14ac:dyDescent="0.25">
      <c r="H232" s="14"/>
      <c r="I232" s="14"/>
    </row>
    <row r="233" spans="8:9" x14ac:dyDescent="0.25">
      <c r="H233" s="14"/>
      <c r="I233" s="14"/>
    </row>
    <row r="234" spans="8:9" x14ac:dyDescent="0.25">
      <c r="H234" s="14"/>
      <c r="I234" s="14"/>
    </row>
    <row r="235" spans="8:9" x14ac:dyDescent="0.25">
      <c r="H235" s="14"/>
      <c r="I235" s="14"/>
    </row>
    <row r="236" spans="8:9" x14ac:dyDescent="0.25">
      <c r="H236" s="14"/>
      <c r="I236" s="14"/>
    </row>
    <row r="237" spans="8:9" x14ac:dyDescent="0.25">
      <c r="H237" s="14"/>
      <c r="I237" s="14"/>
    </row>
    <row r="238" spans="8:9" x14ac:dyDescent="0.25">
      <c r="H238" s="14"/>
      <c r="I238" s="14"/>
    </row>
    <row r="239" spans="8:9" x14ac:dyDescent="0.25">
      <c r="H239" s="14"/>
      <c r="I239" s="14"/>
    </row>
    <row r="240" spans="8:9" x14ac:dyDescent="0.25">
      <c r="H240" s="14"/>
      <c r="I240" s="14"/>
    </row>
    <row r="241" spans="8:9" x14ac:dyDescent="0.25">
      <c r="H241" s="14"/>
      <c r="I241" s="14"/>
    </row>
    <row r="242" spans="8:9" x14ac:dyDescent="0.25">
      <c r="H242" s="14"/>
      <c r="I242" s="14"/>
    </row>
    <row r="243" spans="8:9" x14ac:dyDescent="0.25">
      <c r="H243" s="14"/>
      <c r="I243" s="14"/>
    </row>
    <row r="244" spans="8:9" x14ac:dyDescent="0.25">
      <c r="H244" s="14"/>
      <c r="I244" s="14"/>
    </row>
    <row r="245" spans="8:9" x14ac:dyDescent="0.25">
      <c r="H245" s="14"/>
      <c r="I245" s="14"/>
    </row>
    <row r="246" spans="8:9" x14ac:dyDescent="0.25">
      <c r="H246" s="14"/>
      <c r="I246" s="14"/>
    </row>
    <row r="247" spans="8:9" x14ac:dyDescent="0.25">
      <c r="H247" s="14"/>
      <c r="I247" s="14"/>
    </row>
    <row r="248" spans="8:9" x14ac:dyDescent="0.25">
      <c r="H248" s="14"/>
      <c r="I248" s="14"/>
    </row>
    <row r="249" spans="8:9" x14ac:dyDescent="0.25">
      <c r="H249" s="14"/>
      <c r="I249" s="14"/>
    </row>
    <row r="250" spans="8:9" x14ac:dyDescent="0.25">
      <c r="H250" s="14"/>
      <c r="I250" s="14"/>
    </row>
    <row r="251" spans="8:9" x14ac:dyDescent="0.25">
      <c r="H251" s="14"/>
      <c r="I251" s="14"/>
    </row>
    <row r="252" spans="8:9" x14ac:dyDescent="0.25">
      <c r="H252" s="14"/>
      <c r="I252" s="14"/>
    </row>
  </sheetData>
  <mergeCells count="26">
    <mergeCell ref="A1:G1"/>
    <mergeCell ref="A7:G7"/>
    <mergeCell ref="A116:D116"/>
    <mergeCell ref="A15:F15"/>
    <mergeCell ref="A10:F10"/>
    <mergeCell ref="A16:F16"/>
    <mergeCell ref="A21:F21"/>
    <mergeCell ref="A27:F27"/>
    <mergeCell ref="A11:F11"/>
    <mergeCell ref="A13:F13"/>
    <mergeCell ref="A106:F106"/>
    <mergeCell ref="A66:F66"/>
    <mergeCell ref="A100:D100"/>
    <mergeCell ref="A103:D103"/>
    <mergeCell ref="A86:D86"/>
    <mergeCell ref="A89:D89"/>
    <mergeCell ref="A85:G85"/>
    <mergeCell ref="A40:F40"/>
    <mergeCell ref="A75:F75"/>
    <mergeCell ref="A77:F77"/>
    <mergeCell ref="A42:F42"/>
    <mergeCell ref="A56:F56"/>
    <mergeCell ref="A49:F49"/>
    <mergeCell ref="A45:F45"/>
    <mergeCell ref="A59:F59"/>
    <mergeCell ref="A61:F61"/>
  </mergeCells>
  <printOptions horizontalCentered="1"/>
  <pageMargins left="0.39370078740157483" right="0.39370078740157483" top="0.39370078740157483" bottom="0.39370078740157483" header="0.31496062992125984" footer="0.31496062992125984"/>
  <pageSetup paperSize="8" scale="61" fitToHeight="5" orientation="portrait" r:id="rId1"/>
  <headerFooter>
    <oddFooter>&amp;C &amp;F&amp;RPage &amp;P</oddFooter>
    <firstFooter>&amp;Cpage 3</firstFooter>
  </headerFooter>
  <rowBreaks count="4" manualBreakCount="4">
    <brk id="14" max="16383" man="1"/>
    <brk id="26" max="16383" man="1"/>
    <brk id="39" max="16383" man="1"/>
    <brk id="55" max="16383" man="1"/>
  </rowBreaks>
  <ignoredErrors>
    <ignoredError sqref="G108"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vt:i4>
      </vt:variant>
      <vt:variant>
        <vt:lpstr>Plages nommées</vt:lpstr>
      </vt:variant>
      <vt:variant>
        <vt:i4>2</vt:i4>
      </vt:variant>
    </vt:vector>
  </HeadingPairs>
  <TitlesOfParts>
    <vt:vector size="3" baseType="lpstr">
      <vt:lpstr>annexe 2_1 (cout-surcout)</vt:lpstr>
      <vt:lpstr>'annexe 2_1 (cout-surcout)'!Impression_des_titres</vt:lpstr>
      <vt:lpstr>'annexe 2_1 (cout-surcout)'!Zone_d_impression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Contrat unique - Annexe IV</dc:title>
  <dc:subject>Contrat unique 2014</dc:subject>
  <dc:creator/>
  <cp:keywords>DGOS, PF4</cp:keywords>
  <cp:lastModifiedBy/>
  <dcterms:created xsi:type="dcterms:W3CDTF">2006-09-12T15:06:44Z</dcterms:created>
  <dcterms:modified xsi:type="dcterms:W3CDTF">2023-04-03T13:16:02Z</dcterms:modified>
  <cp:category>Circulaire</cp:category>
</cp:coreProperties>
</file>